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HOMELAND SECURITY\NOVEMBER\"/>
    </mc:Choice>
  </mc:AlternateContent>
  <xr:revisionPtr revIDLastSave="0" documentId="8_{329905F5-5D3A-42FB-B158-61E22DF4020C}" xr6:coauthVersionLast="47" xr6:coauthVersionMax="47" xr10:uidLastSave="{00000000-0000-0000-0000-000000000000}"/>
  <bookViews>
    <workbookView xWindow="-108" yWindow="-108" windowWidth="23256" windowHeight="12456" tabRatio="959" activeTab="2" xr2:uid="{00000000-000D-0000-FFFF-FFFF00000000}"/>
  </bookViews>
  <sheets>
    <sheet name="Instruction Sheet" sheetId="1" r:id="rId1"/>
    <sheet name="Agency Acronym" sheetId="4" r:id="rId2"/>
    <sheet name="DHS-COMBINED-04012023-09302023" sheetId="70" r:id="rId3"/>
    <sheet name="CBP-04012023-09302023" sheetId="55" r:id="rId4"/>
    <sheet name="CISA-04012023-09302023" sheetId="69" r:id="rId5"/>
    <sheet name="CWMD-04012023-09302023" sheetId="56" r:id="rId6"/>
    <sheet name="FEMA-04012023-09302023" sheetId="66" r:id="rId7"/>
    <sheet name="FLETC-04012023-09302023" sheetId="57" r:id="rId8"/>
    <sheet name="HQ-04012023-09302023" sheetId="58" r:id="rId9"/>
    <sheet name="I&amp;A-04012023-09302023" sheetId="59" r:id="rId10"/>
    <sheet name="ICE-04012023-09302023" sheetId="60" r:id="rId11"/>
    <sheet name="OIG-04012023-09302023" sheetId="68" r:id="rId12"/>
    <sheet name="OSA-04012023-09302023" sheetId="61" r:id="rId13"/>
    <sheet name="S&amp;T-04012023-09302023" sheetId="62" r:id="rId14"/>
    <sheet name="TSA-04012023-09302023" sheetId="67" r:id="rId15"/>
    <sheet name="USCG-04012023-09302023" sheetId="63" r:id="rId16"/>
    <sheet name="USCIS - 04012023-09302023" sheetId="72" r:id="rId17"/>
    <sheet name="USSS-04012023-09302023" sheetId="71" r:id="rId18"/>
  </sheets>
  <definedNames>
    <definedName name="_xlnm._FilterDatabase" localSheetId="3" hidden="1">'CBP-04012023-09302023'!$B$12:$M$417</definedName>
    <definedName name="_xlnm._FilterDatabase" localSheetId="4" hidden="1">'CISA-04012023-09302023'!$B$12:$M$417</definedName>
    <definedName name="_xlnm._FilterDatabase" localSheetId="5" hidden="1">'CWMD-04012023-09302023'!$B$12:$M$417</definedName>
    <definedName name="_xlnm._FilterDatabase" localSheetId="2" hidden="1">'DHS-COMBINED-04012023-09302023'!$B$14:$M$14</definedName>
    <definedName name="_xlnm._FilterDatabase" localSheetId="7" hidden="1">'FLETC-04012023-09302023'!$B$12:$M$417</definedName>
    <definedName name="_xlnm._FilterDatabase" localSheetId="8" hidden="1">'HQ-04012023-09302023'!$B$12:$M$421</definedName>
    <definedName name="_xlnm._FilterDatabase" localSheetId="9" hidden="1">'I&amp;A-04012023-09302023'!$B$12:$M$417</definedName>
    <definedName name="_xlnm._FilterDatabase" localSheetId="10" hidden="1">'ICE-04012023-09302023'!$B$12:$M$417</definedName>
    <definedName name="_xlnm._FilterDatabase" localSheetId="11" hidden="1">'OIG-04012023-09302023'!$B$12:$M$417</definedName>
    <definedName name="_xlnm._FilterDatabase" localSheetId="12" hidden="1">'OSA-04012023-09302023'!$B$12:$M$417</definedName>
    <definedName name="_xlnm._FilterDatabase" localSheetId="13" hidden="1">'S&amp;T-04012023-09302023'!$B$12:$M$421</definedName>
    <definedName name="_xlnm._FilterDatabase" localSheetId="14" hidden="1">'TSA-04012023-09302023'!$B$12:$M$409</definedName>
    <definedName name="_xlnm._FilterDatabase" localSheetId="15" hidden="1">'USCG-04012023-09302023'!$B$12:$M$417</definedName>
    <definedName name="_xlnm._FilterDatabase" localSheetId="17" hidden="1">'USSS-04012023-09302023'!$B$12:$M$65</definedName>
    <definedName name="_xlnm.Print_Area" localSheetId="3">'CBP-04012023-09302023'!$A$6:$N$29</definedName>
    <definedName name="_xlnm.Print_Area" localSheetId="4">'CISA-04012023-09302023'!$A$6:$N$29</definedName>
    <definedName name="_xlnm.Print_Area" localSheetId="5">'CWMD-04012023-09302023'!$A$6:$N$29</definedName>
    <definedName name="_xlnm.Print_Area" localSheetId="2">'DHS-COMBINED-04012023-09302023'!$A$6:$N$25</definedName>
    <definedName name="_xlnm.Print_Area" localSheetId="6">'FEMA-04012023-09302023'!$A$5:$N$37</definedName>
    <definedName name="_xlnm.Print_Area" localSheetId="7">'FLETC-04012023-09302023'!$A$6:$N$29</definedName>
    <definedName name="_xlnm.Print_Area" localSheetId="8">'HQ-04012023-09302023'!$A$6:$N$29</definedName>
    <definedName name="_xlnm.Print_Area" localSheetId="9">'I&amp;A-04012023-09302023'!$A$6:$N$29</definedName>
    <definedName name="_xlnm.Print_Area" localSheetId="10">'ICE-04012023-09302023'!$A$6:$N$29</definedName>
    <definedName name="_xlnm.Print_Area" localSheetId="0">'Instruction Sheet'!$A$1:$M$63</definedName>
    <definedName name="_xlnm.Print_Area" localSheetId="11">'OIG-04012023-09302023'!$A$6:$N$29</definedName>
    <definedName name="_xlnm.Print_Area" localSheetId="12">'OSA-04012023-09302023'!$A$6:$N$29</definedName>
    <definedName name="_xlnm.Print_Area" localSheetId="13">'S&amp;T-04012023-09302023'!$A$6:$N$29</definedName>
    <definedName name="_xlnm.Print_Area" localSheetId="14">'TSA-04012023-09302023'!$A$6:$N$29</definedName>
    <definedName name="_xlnm.Print_Area" localSheetId="15">'USCG-04012023-09302023'!$A$2:$N$117</definedName>
    <definedName name="_xlnm.Print_Area" localSheetId="16">'USCIS - 04012023-09302023'!$A$6:$N$29</definedName>
    <definedName name="_xlnm.Print_Area" localSheetId="17">'USSS-04012023-09302023'!$A$2:$N$49</definedName>
    <definedName name="_xlnm.Print_Titles" localSheetId="3">'CBP-04012023-09302023'!$12:$13</definedName>
    <definedName name="_xlnm.Print_Titles" localSheetId="4">'CISA-04012023-09302023'!$12:$13</definedName>
    <definedName name="_xlnm.Print_Titles" localSheetId="5">'CWMD-04012023-09302023'!$12:$13</definedName>
    <definedName name="_xlnm.Print_Titles" localSheetId="2">'DHS-COMBINED-04012023-09302023'!$12:$13</definedName>
    <definedName name="_xlnm.Print_Titles" localSheetId="6">'FEMA-04012023-09302023'!$12:$13</definedName>
    <definedName name="_xlnm.Print_Titles" localSheetId="7">'FLETC-04012023-09302023'!$12:$13</definedName>
    <definedName name="_xlnm.Print_Titles" localSheetId="8">'HQ-04012023-09302023'!$12:$13</definedName>
    <definedName name="_xlnm.Print_Titles" localSheetId="9">'I&amp;A-04012023-09302023'!$12:$13</definedName>
    <definedName name="_xlnm.Print_Titles" localSheetId="10">'ICE-04012023-09302023'!$12:$13</definedName>
    <definedName name="_xlnm.Print_Titles" localSheetId="11">'OIG-04012023-09302023'!$12:$13</definedName>
    <definedName name="_xlnm.Print_Titles" localSheetId="12">'OSA-04012023-09302023'!$12:$13</definedName>
    <definedName name="_xlnm.Print_Titles" localSheetId="13">'S&amp;T-04012023-09302023'!$12:$13</definedName>
    <definedName name="_xlnm.Print_Titles" localSheetId="14">'TSA-04012023-09302023'!$12:$13</definedName>
    <definedName name="_xlnm.Print_Titles" localSheetId="15">'USCG-04012023-09302023'!$12:$13</definedName>
    <definedName name="_xlnm.Print_Titles" localSheetId="16">'USCIS - 04012023-09302023'!$12:$13</definedName>
    <definedName name="_xlnm.Print_Titles" localSheetId="17">'USSS-04012023-09302023'!$12:$13</definedName>
    <definedName name="Z_46D91775_94C2_49FF_9613_A9FB49F1B179_.wvu.Cols" localSheetId="3" hidden="1">'CBP-04012023-09302023'!$E:$E</definedName>
    <definedName name="Z_46D91775_94C2_49FF_9613_A9FB49F1B179_.wvu.Cols" localSheetId="4" hidden="1">'CISA-04012023-09302023'!$E:$E</definedName>
    <definedName name="Z_46D91775_94C2_49FF_9613_A9FB49F1B179_.wvu.Cols" localSheetId="5" hidden="1">'CWMD-04012023-09302023'!$E:$E</definedName>
    <definedName name="Z_46D91775_94C2_49FF_9613_A9FB49F1B179_.wvu.Cols" localSheetId="2" hidden="1">'DHS-COMBINED-04012023-09302023'!$E:$E</definedName>
    <definedName name="Z_46D91775_94C2_49FF_9613_A9FB49F1B179_.wvu.Cols" localSheetId="6" hidden="1">'FEMA-04012023-09302023'!$E:$E</definedName>
    <definedName name="Z_46D91775_94C2_49FF_9613_A9FB49F1B179_.wvu.Cols" localSheetId="7" hidden="1">'FLETC-04012023-09302023'!$E:$E</definedName>
    <definedName name="Z_46D91775_94C2_49FF_9613_A9FB49F1B179_.wvu.Cols" localSheetId="8" hidden="1">'HQ-04012023-09302023'!$E:$E</definedName>
    <definedName name="Z_46D91775_94C2_49FF_9613_A9FB49F1B179_.wvu.Cols" localSheetId="9" hidden="1">'I&amp;A-04012023-09302023'!$E:$E</definedName>
    <definedName name="Z_46D91775_94C2_49FF_9613_A9FB49F1B179_.wvu.Cols" localSheetId="10" hidden="1">'ICE-04012023-09302023'!$E:$E</definedName>
    <definedName name="Z_46D91775_94C2_49FF_9613_A9FB49F1B179_.wvu.Cols" localSheetId="11" hidden="1">'OIG-04012023-09302023'!$E:$E</definedName>
    <definedName name="Z_46D91775_94C2_49FF_9613_A9FB49F1B179_.wvu.Cols" localSheetId="12" hidden="1">'OSA-04012023-09302023'!$E:$E</definedName>
    <definedName name="Z_46D91775_94C2_49FF_9613_A9FB49F1B179_.wvu.Cols" localSheetId="13" hidden="1">'S&amp;T-04012023-09302023'!$E:$E</definedName>
    <definedName name="Z_46D91775_94C2_49FF_9613_A9FB49F1B179_.wvu.Cols" localSheetId="14" hidden="1">'TSA-04012023-09302023'!$E:$E</definedName>
    <definedName name="Z_46D91775_94C2_49FF_9613_A9FB49F1B179_.wvu.Cols" localSheetId="15" hidden="1">'USCG-04012023-09302023'!$E:$E</definedName>
    <definedName name="Z_46D91775_94C2_49FF_9613_A9FB49F1B179_.wvu.Cols" localSheetId="16" hidden="1">'USCIS - 04012023-09302023'!$E:$E</definedName>
    <definedName name="Z_46D91775_94C2_49FF_9613_A9FB49F1B179_.wvu.Cols" localSheetId="17" hidden="1">'USSS-04012023-09302023'!$E:$E</definedName>
    <definedName name="Z_46D91775_94C2_49FF_9613_A9FB49F1B179_.wvu.PrintArea" localSheetId="3" hidden="1">'CBP-04012023-09302023'!$A$1:$N$417</definedName>
    <definedName name="Z_46D91775_94C2_49FF_9613_A9FB49F1B179_.wvu.PrintArea" localSheetId="4" hidden="1">'CISA-04012023-09302023'!$A$1:$N$417</definedName>
    <definedName name="Z_46D91775_94C2_49FF_9613_A9FB49F1B179_.wvu.PrintArea" localSheetId="5" hidden="1">'CWMD-04012023-09302023'!$A$1:$N$417</definedName>
    <definedName name="Z_46D91775_94C2_49FF_9613_A9FB49F1B179_.wvu.PrintArea" localSheetId="2" hidden="1">'DHS-COMBINED-04012023-09302023'!$A$1:$N$413</definedName>
    <definedName name="Z_46D91775_94C2_49FF_9613_A9FB49F1B179_.wvu.PrintArea" localSheetId="6" hidden="1">'FEMA-04012023-09302023'!$A$1:$N$417</definedName>
    <definedName name="Z_46D91775_94C2_49FF_9613_A9FB49F1B179_.wvu.PrintArea" localSheetId="7" hidden="1">'FLETC-04012023-09302023'!$A$1:$N$417</definedName>
    <definedName name="Z_46D91775_94C2_49FF_9613_A9FB49F1B179_.wvu.PrintArea" localSheetId="8" hidden="1">'HQ-04012023-09302023'!$A$1:$N$417</definedName>
    <definedName name="Z_46D91775_94C2_49FF_9613_A9FB49F1B179_.wvu.PrintArea" localSheetId="9" hidden="1">'I&amp;A-04012023-09302023'!$A$1:$N$417</definedName>
    <definedName name="Z_46D91775_94C2_49FF_9613_A9FB49F1B179_.wvu.PrintArea" localSheetId="10" hidden="1">'ICE-04012023-09302023'!$A$1:$N$417</definedName>
    <definedName name="Z_46D91775_94C2_49FF_9613_A9FB49F1B179_.wvu.PrintArea" localSheetId="11" hidden="1">'OIG-04012023-09302023'!$A$1:$N$417</definedName>
    <definedName name="Z_46D91775_94C2_49FF_9613_A9FB49F1B179_.wvu.PrintArea" localSheetId="12" hidden="1">'OSA-04012023-09302023'!$A$1:$N$417</definedName>
    <definedName name="Z_46D91775_94C2_49FF_9613_A9FB49F1B179_.wvu.PrintArea" localSheetId="13" hidden="1">'S&amp;T-04012023-09302023'!$A$1:$N$417</definedName>
    <definedName name="Z_46D91775_94C2_49FF_9613_A9FB49F1B179_.wvu.PrintArea" localSheetId="14" hidden="1">'TSA-04012023-09302023'!$A$1:$N$409</definedName>
    <definedName name="Z_46D91775_94C2_49FF_9613_A9FB49F1B179_.wvu.PrintArea" localSheetId="15" hidden="1">'USCG-04012023-09302023'!$A$1:$N$417</definedName>
    <definedName name="Z_46D91775_94C2_49FF_9613_A9FB49F1B179_.wvu.PrintArea" localSheetId="16" hidden="1">'USCIS - 04012023-09302023'!$A$1:$N$417</definedName>
    <definedName name="Z_46D91775_94C2_49FF_9613_A9FB49F1B179_.wvu.PrintArea" localSheetId="17" hidden="1">'USSS-04012023-09302023'!$A$1:$N$65</definedName>
    <definedName name="Z_46D91775_94C2_49FF_9613_A9FB49F1B179_.wvu.PrintTitles" localSheetId="3" hidden="1">'CBP-04012023-09302023'!$12:$13</definedName>
    <definedName name="Z_46D91775_94C2_49FF_9613_A9FB49F1B179_.wvu.PrintTitles" localSheetId="4" hidden="1">'CISA-04012023-09302023'!$12:$13</definedName>
    <definedName name="Z_46D91775_94C2_49FF_9613_A9FB49F1B179_.wvu.PrintTitles" localSheetId="5" hidden="1">'CWMD-04012023-09302023'!$12:$13</definedName>
    <definedName name="Z_46D91775_94C2_49FF_9613_A9FB49F1B179_.wvu.PrintTitles" localSheetId="2" hidden="1">'DHS-COMBINED-04012023-09302023'!$12:$13</definedName>
    <definedName name="Z_46D91775_94C2_49FF_9613_A9FB49F1B179_.wvu.PrintTitles" localSheetId="6" hidden="1">'FEMA-04012023-09302023'!$12:$13</definedName>
    <definedName name="Z_46D91775_94C2_49FF_9613_A9FB49F1B179_.wvu.PrintTitles" localSheetId="7" hidden="1">'FLETC-04012023-09302023'!$12:$13</definedName>
    <definedName name="Z_46D91775_94C2_49FF_9613_A9FB49F1B179_.wvu.PrintTitles" localSheetId="8" hidden="1">'HQ-04012023-09302023'!$12:$13</definedName>
    <definedName name="Z_46D91775_94C2_49FF_9613_A9FB49F1B179_.wvu.PrintTitles" localSheetId="9" hidden="1">'I&amp;A-04012023-09302023'!$12:$13</definedName>
    <definedName name="Z_46D91775_94C2_49FF_9613_A9FB49F1B179_.wvu.PrintTitles" localSheetId="10" hidden="1">'ICE-04012023-09302023'!$12:$13</definedName>
    <definedName name="Z_46D91775_94C2_49FF_9613_A9FB49F1B179_.wvu.PrintTitles" localSheetId="11" hidden="1">'OIG-04012023-09302023'!$12:$13</definedName>
    <definedName name="Z_46D91775_94C2_49FF_9613_A9FB49F1B179_.wvu.PrintTitles" localSheetId="12" hidden="1">'OSA-04012023-09302023'!$12:$13</definedName>
    <definedName name="Z_46D91775_94C2_49FF_9613_A9FB49F1B179_.wvu.PrintTitles" localSheetId="13" hidden="1">'S&amp;T-04012023-09302023'!$12:$13</definedName>
    <definedName name="Z_46D91775_94C2_49FF_9613_A9FB49F1B179_.wvu.PrintTitles" localSheetId="14" hidden="1">'TSA-04012023-09302023'!$12:$13</definedName>
    <definedName name="Z_46D91775_94C2_49FF_9613_A9FB49F1B179_.wvu.PrintTitles" localSheetId="15" hidden="1">'USCG-04012023-09302023'!$12:$13</definedName>
    <definedName name="Z_46D91775_94C2_49FF_9613_A9FB49F1B179_.wvu.PrintTitles" localSheetId="16" hidden="1">'USCIS - 04012023-09302023'!$12:$13</definedName>
    <definedName name="Z_46D91775_94C2_49FF_9613_A9FB49F1B179_.wvu.PrintTitles" localSheetId="17" hidden="1">'USSS-04012023-09302023'!$12:$13</definedName>
    <definedName name="Z_46D91775_94C2_49FF_9613_A9FB49F1B179_.wvu.Rows" localSheetId="3" hidden="1">'CBP-04012023-09302023'!$1:$1</definedName>
    <definedName name="Z_46D91775_94C2_49FF_9613_A9FB49F1B179_.wvu.Rows" localSheetId="4" hidden="1">'CISA-04012023-09302023'!$1:$1</definedName>
    <definedName name="Z_46D91775_94C2_49FF_9613_A9FB49F1B179_.wvu.Rows" localSheetId="5" hidden="1">'CWMD-04012023-09302023'!$1:$1</definedName>
    <definedName name="Z_46D91775_94C2_49FF_9613_A9FB49F1B179_.wvu.Rows" localSheetId="2" hidden="1">'DHS-COMBINED-04012023-09302023'!$1:$1</definedName>
    <definedName name="Z_46D91775_94C2_49FF_9613_A9FB49F1B179_.wvu.Rows" localSheetId="6" hidden="1">'FEMA-04012023-09302023'!$1:$1</definedName>
    <definedName name="Z_46D91775_94C2_49FF_9613_A9FB49F1B179_.wvu.Rows" localSheetId="7" hidden="1">'FLETC-04012023-09302023'!$1:$1</definedName>
    <definedName name="Z_46D91775_94C2_49FF_9613_A9FB49F1B179_.wvu.Rows" localSheetId="8" hidden="1">'HQ-04012023-09302023'!$1:$1</definedName>
    <definedName name="Z_46D91775_94C2_49FF_9613_A9FB49F1B179_.wvu.Rows" localSheetId="9" hidden="1">'I&amp;A-04012023-09302023'!$1:$1</definedName>
    <definedName name="Z_46D91775_94C2_49FF_9613_A9FB49F1B179_.wvu.Rows" localSheetId="10" hidden="1">'ICE-04012023-09302023'!$1:$1</definedName>
    <definedName name="Z_46D91775_94C2_49FF_9613_A9FB49F1B179_.wvu.Rows" localSheetId="11" hidden="1">'OIG-04012023-09302023'!$1:$1</definedName>
    <definedName name="Z_46D91775_94C2_49FF_9613_A9FB49F1B179_.wvu.Rows" localSheetId="12" hidden="1">'OSA-04012023-09302023'!$1:$1</definedName>
    <definedName name="Z_46D91775_94C2_49FF_9613_A9FB49F1B179_.wvu.Rows" localSheetId="13" hidden="1">'S&amp;T-04012023-09302023'!$1:$1</definedName>
    <definedName name="Z_46D91775_94C2_49FF_9613_A9FB49F1B179_.wvu.Rows" localSheetId="14" hidden="1">'TSA-04012023-09302023'!$1:$1</definedName>
    <definedName name="Z_46D91775_94C2_49FF_9613_A9FB49F1B179_.wvu.Rows" localSheetId="15" hidden="1">'USCG-04012023-09302023'!$1:$1</definedName>
    <definedName name="Z_46D91775_94C2_49FF_9613_A9FB49F1B179_.wvu.Rows" localSheetId="16" hidden="1">'USCIS - 04012023-09302023'!$1:$1</definedName>
    <definedName name="Z_46D91775_94C2_49FF_9613_A9FB49F1B179_.wvu.Rows" localSheetId="17" hidden="1">'USSS-04012023-09302023'!$1:$1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50" i="70" l="1"/>
  <c r="A18" i="72"/>
  <c r="A22" i="72"/>
  <c r="A26" i="72" s="1"/>
  <c r="A30" i="72" s="1"/>
  <c r="A34" i="72" s="1"/>
  <c r="A38" i="72" s="1"/>
  <c r="A42" i="72" s="1"/>
  <c r="A46" i="72" s="1"/>
  <c r="A50" i="72" s="1"/>
  <c r="A54" i="72" s="1"/>
  <c r="A58" i="72" s="1"/>
  <c r="A62" i="72" s="1"/>
  <c r="A66" i="72" s="1"/>
  <c r="A70" i="72" s="1"/>
  <c r="A74" i="72" s="1"/>
  <c r="A78" i="72" s="1"/>
  <c r="A82" i="72" s="1"/>
  <c r="A86" i="72" s="1"/>
  <c r="A90" i="72" s="1"/>
  <c r="A94" i="72" s="1"/>
  <c r="A98" i="72" s="1"/>
  <c r="A102" i="72" s="1"/>
  <c r="A106" i="72" s="1"/>
  <c r="A110" i="72" s="1"/>
  <c r="A114" i="72" s="1"/>
  <c r="A118" i="72" s="1"/>
  <c r="A122" i="72" s="1"/>
  <c r="A126" i="72" s="1"/>
  <c r="A130" i="72" s="1"/>
  <c r="A134" i="72" s="1"/>
  <c r="A138" i="72" s="1"/>
  <c r="A142" i="72" s="1"/>
  <c r="A146" i="72" s="1"/>
  <c r="A150" i="72" s="1"/>
  <c r="A154" i="72" s="1"/>
  <c r="A158" i="72" s="1"/>
  <c r="A162" i="72" s="1"/>
  <c r="A166" i="72" s="1"/>
  <c r="A170" i="72" s="1"/>
  <c r="A174" i="72" s="1"/>
  <c r="A178" i="72" s="1"/>
  <c r="A182" i="72" s="1"/>
  <c r="A186" i="72" s="1"/>
  <c r="A190" i="72" s="1"/>
  <c r="A194" i="72" s="1"/>
  <c r="A198" i="72" s="1"/>
  <c r="A202" i="72" s="1"/>
  <c r="A206" i="72" s="1"/>
  <c r="A210" i="72" s="1"/>
  <c r="A214" i="72" s="1"/>
  <c r="A218" i="72" s="1"/>
  <c r="A222" i="72" s="1"/>
  <c r="A226" i="72" s="1"/>
  <c r="A230" i="72" s="1"/>
  <c r="A234" i="72" s="1"/>
  <c r="A238" i="72" s="1"/>
  <c r="A242" i="72" s="1"/>
  <c r="A246" i="72" s="1"/>
  <c r="A250" i="72" s="1"/>
  <c r="A254" i="72" s="1"/>
  <c r="A258" i="72" s="1"/>
  <c r="A262" i="72" s="1"/>
  <c r="A266" i="72" s="1"/>
  <c r="A270" i="72" s="1"/>
  <c r="A274" i="72" s="1"/>
  <c r="A278" i="72" s="1"/>
  <c r="A282" i="72" s="1"/>
  <c r="A286" i="72" s="1"/>
  <c r="A290" i="72" s="1"/>
  <c r="A294" i="72" s="1"/>
  <c r="A298" i="72" s="1"/>
  <c r="A302" i="72" s="1"/>
  <c r="A306" i="72" s="1"/>
  <c r="A310" i="72" s="1"/>
  <c r="A314" i="72" s="1"/>
  <c r="A318" i="72" s="1"/>
  <c r="A322" i="72" s="1"/>
  <c r="A326" i="72" s="1"/>
  <c r="A330" i="72" s="1"/>
  <c r="A334" i="72" s="1"/>
  <c r="A338" i="72" s="1"/>
  <c r="A342" i="72" s="1"/>
  <c r="A346" i="72" s="1"/>
  <c r="A350" i="72" s="1"/>
  <c r="A354" i="72" s="1"/>
  <c r="A358" i="72" s="1"/>
  <c r="A362" i="72" s="1"/>
  <c r="A366" i="72" s="1"/>
  <c r="A370" i="72" s="1"/>
  <c r="A374" i="72" s="1"/>
  <c r="A378" i="72" s="1"/>
  <c r="A382" i="72" s="1"/>
  <c r="A386" i="72" s="1"/>
  <c r="A390" i="72" s="1"/>
  <c r="A394" i="72" s="1"/>
  <c r="A398" i="72" s="1"/>
  <c r="A402" i="72" s="1"/>
  <c r="A406" i="72" s="1"/>
  <c r="A410" i="72" s="1"/>
  <c r="A414" i="72" s="1"/>
  <c r="V179" i="72"/>
  <c r="V183" i="72"/>
  <c r="V187" i="72"/>
  <c r="V191" i="72"/>
  <c r="V195" i="72"/>
  <c r="V199" i="72"/>
  <c r="V203" i="72"/>
  <c r="V207" i="72"/>
  <c r="V211" i="72"/>
  <c r="V215" i="72"/>
  <c r="V219" i="72"/>
  <c r="V223" i="72"/>
  <c r="V227" i="72"/>
  <c r="V231" i="72"/>
  <c r="V235" i="72"/>
  <c r="V239" i="72"/>
  <c r="V243" i="72"/>
  <c r="V247" i="72"/>
  <c r="V251" i="72"/>
  <c r="V255" i="72"/>
  <c r="V259" i="72"/>
  <c r="V263" i="72"/>
  <c r="V267" i="72"/>
  <c r="V271" i="72"/>
  <c r="V275" i="72"/>
  <c r="V279" i="72"/>
  <c r="V283" i="72"/>
  <c r="V287" i="72"/>
  <c r="V291" i="72"/>
  <c r="V295" i="72"/>
  <c r="V299" i="72"/>
  <c r="V303" i="72"/>
  <c r="V307" i="72"/>
  <c r="V311" i="72"/>
  <c r="V315" i="72"/>
  <c r="V319" i="72"/>
  <c r="V323" i="72"/>
  <c r="V327" i="72"/>
  <c r="V331" i="72"/>
  <c r="V335" i="72"/>
  <c r="V339" i="72"/>
  <c r="V343" i="72"/>
  <c r="V347" i="72"/>
  <c r="V351" i="72"/>
  <c r="V355" i="72"/>
  <c r="V359" i="72"/>
  <c r="V363" i="72"/>
  <c r="V367" i="72"/>
  <c r="V371" i="72"/>
  <c r="V375" i="72"/>
  <c r="V379" i="72"/>
  <c r="V383" i="72"/>
  <c r="V387" i="72"/>
  <c r="V391" i="72"/>
  <c r="V395" i="72"/>
  <c r="V399" i="72"/>
  <c r="V403" i="72"/>
  <c r="V407" i="72"/>
  <c r="V411" i="72"/>
  <c r="V415" i="72"/>
  <c r="Q422" i="72"/>
  <c r="H9" i="72" s="1"/>
  <c r="Q423" i="72"/>
  <c r="A5" i="72" s="1"/>
  <c r="J9" i="72" l="1"/>
  <c r="A5" i="71"/>
  <c r="A18" i="71"/>
  <c r="A22" i="71"/>
  <c r="A26" i="71" s="1"/>
  <c r="A30" i="71" s="1"/>
  <c r="A34" i="71" s="1"/>
  <c r="A38" i="71" s="1"/>
  <c r="A42" i="71" s="1"/>
  <c r="A46" i="71" s="1"/>
  <c r="A50" i="71" s="1"/>
  <c r="A54" i="71" s="1"/>
  <c r="A58" i="71" s="1"/>
  <c r="A62" i="71" s="1"/>
  <c r="Q69" i="71"/>
  <c r="Q70" i="71"/>
  <c r="A426" i="70"/>
  <c r="A430" i="70" s="1"/>
  <c r="A434" i="70" s="1"/>
  <c r="A438" i="70" s="1"/>
  <c r="A442" i="70" s="1"/>
  <c r="A410" i="70" l="1"/>
  <c r="A414" i="70" s="1"/>
  <c r="A418" i="70" s="1"/>
  <c r="A422" i="70" s="1"/>
  <c r="A14" i="70"/>
  <c r="A18" i="70" s="1"/>
  <c r="A22" i="70" s="1"/>
  <c r="A26" i="70" s="1"/>
  <c r="A30" i="70" s="1"/>
  <c r="A34" i="70" s="1"/>
  <c r="A38" i="70" s="1"/>
  <c r="A42" i="70" s="1"/>
  <c r="A46" i="70" s="1"/>
  <c r="A50" i="70" s="1"/>
  <c r="A54" i="70" s="1"/>
  <c r="A58" i="70" s="1"/>
  <c r="A62" i="70" s="1"/>
  <c r="A66" i="70" s="1"/>
  <c r="A70" i="70" s="1"/>
  <c r="A74" i="70" s="1"/>
  <c r="A78" i="70" s="1"/>
  <c r="A82" i="70" s="1"/>
  <c r="A86" i="70" s="1"/>
  <c r="A90" i="70" s="1"/>
  <c r="A94" i="70" s="1"/>
  <c r="A98" i="70" s="1"/>
  <c r="A102" i="70" s="1"/>
  <c r="A106" i="70" s="1"/>
  <c r="A110" i="70" s="1"/>
  <c r="A114" i="70" s="1"/>
  <c r="A118" i="70" s="1"/>
  <c r="A122" i="70" s="1"/>
  <c r="A126" i="70" s="1"/>
  <c r="A130" i="70" s="1"/>
  <c r="A134" i="70" s="1"/>
  <c r="A138" i="70" s="1"/>
  <c r="A142" i="70" s="1"/>
  <c r="A146" i="70" s="1"/>
  <c r="A150" i="70" s="1"/>
  <c r="A154" i="70" s="1"/>
  <c r="A158" i="70" s="1"/>
  <c r="A162" i="70" s="1"/>
  <c r="A166" i="70" s="1"/>
  <c r="A170" i="70" s="1"/>
  <c r="A174" i="70" s="1"/>
  <c r="A178" i="70" s="1"/>
  <c r="A182" i="70" s="1"/>
  <c r="A186" i="70" s="1"/>
  <c r="A190" i="70" s="1"/>
  <c r="A194" i="70" s="1"/>
  <c r="A198" i="70" s="1"/>
  <c r="A202" i="70" s="1"/>
  <c r="A206" i="70" s="1"/>
  <c r="A210" i="70" s="1"/>
  <c r="A214" i="70" s="1"/>
  <c r="A218" i="70" s="1"/>
  <c r="A222" i="70" s="1"/>
  <c r="A226" i="70" s="1"/>
  <c r="A230" i="70" s="1"/>
  <c r="A234" i="70" s="1"/>
  <c r="A238" i="70" s="1"/>
  <c r="A242" i="70" s="1"/>
  <c r="A246" i="70" s="1"/>
  <c r="A250" i="70" s="1"/>
  <c r="A254" i="70" s="1"/>
  <c r="A258" i="70" s="1"/>
  <c r="A262" i="70" s="1"/>
  <c r="A266" i="70" s="1"/>
  <c r="A270" i="70" s="1"/>
  <c r="A274" i="70" s="1"/>
  <c r="A278" i="70" s="1"/>
  <c r="A282" i="70" s="1"/>
  <c r="A286" i="70" s="1"/>
  <c r="A290" i="70" s="1"/>
  <c r="A294" i="70" s="1"/>
  <c r="A298" i="70" s="1"/>
  <c r="A302" i="70" s="1"/>
  <c r="A306" i="70" s="1"/>
  <c r="A310" i="70" s="1"/>
  <c r="A314" i="70" s="1"/>
  <c r="A318" i="70" s="1"/>
  <c r="A322" i="70" s="1"/>
  <c r="A326" i="70" s="1"/>
  <c r="A330" i="70" s="1"/>
  <c r="A334" i="70" s="1"/>
  <c r="A338" i="70" s="1"/>
  <c r="A342" i="70" s="1"/>
  <c r="A346" i="70" s="1"/>
  <c r="A350" i="70" s="1"/>
  <c r="A354" i="70" s="1"/>
  <c r="A358" i="70" s="1"/>
  <c r="A362" i="70" s="1"/>
  <c r="A366" i="70" s="1"/>
  <c r="A370" i="70" s="1"/>
  <c r="A374" i="70" s="1"/>
  <c r="A378" i="70" s="1"/>
  <c r="A382" i="70" s="1"/>
  <c r="A386" i="70" s="1"/>
  <c r="A390" i="70" s="1"/>
  <c r="A394" i="70" s="1"/>
  <c r="A398" i="70" s="1"/>
  <c r="A402" i="70" s="1"/>
  <c r="A406" i="70" s="1"/>
  <c r="R409" i="70"/>
  <c r="H9" i="70" s="1"/>
  <c r="R410" i="70"/>
  <c r="J9" i="70" s="1"/>
  <c r="A5" i="70" l="1"/>
  <c r="A18" i="69"/>
  <c r="A22" i="69"/>
  <c r="A26" i="69"/>
  <c r="A30" i="69"/>
  <c r="A34" i="69"/>
  <c r="A38" i="69" s="1"/>
  <c r="A42" i="69" s="1"/>
  <c r="A46" i="69" s="1"/>
  <c r="A50" i="69" s="1"/>
  <c r="A54" i="69" s="1"/>
  <c r="A58" i="69" s="1"/>
  <c r="A62" i="69" s="1"/>
  <c r="A66" i="69" s="1"/>
  <c r="A70" i="69" s="1"/>
  <c r="A74" i="69" s="1"/>
  <c r="A78" i="69" s="1"/>
  <c r="A82" i="69" s="1"/>
  <c r="A86" i="69" s="1"/>
  <c r="A90" i="69" s="1"/>
  <c r="A94" i="69" s="1"/>
  <c r="A98" i="69" s="1"/>
  <c r="A102" i="69" s="1"/>
  <c r="A106" i="69" s="1"/>
  <c r="A110" i="69" s="1"/>
  <c r="A114" i="69" s="1"/>
  <c r="A118" i="69" s="1"/>
  <c r="A122" i="69" s="1"/>
  <c r="A126" i="69" s="1"/>
  <c r="A130" i="69" s="1"/>
  <c r="A134" i="69" s="1"/>
  <c r="A138" i="69" s="1"/>
  <c r="A142" i="69" s="1"/>
  <c r="A146" i="69" s="1"/>
  <c r="A150" i="69" s="1"/>
  <c r="A154" i="69" s="1"/>
  <c r="A158" i="69" s="1"/>
  <c r="A162" i="69" s="1"/>
  <c r="A166" i="69" s="1"/>
  <c r="A170" i="69" s="1"/>
  <c r="A174" i="69" s="1"/>
  <c r="A178" i="69" s="1"/>
  <c r="A182" i="69" s="1"/>
  <c r="A186" i="69" s="1"/>
  <c r="A190" i="69" s="1"/>
  <c r="A194" i="69" s="1"/>
  <c r="A198" i="69" s="1"/>
  <c r="A202" i="69" s="1"/>
  <c r="A206" i="69" s="1"/>
  <c r="A210" i="69" s="1"/>
  <c r="A214" i="69" s="1"/>
  <c r="A218" i="69" s="1"/>
  <c r="A222" i="69" s="1"/>
  <c r="A226" i="69" s="1"/>
  <c r="A230" i="69" s="1"/>
  <c r="A234" i="69" s="1"/>
  <c r="A238" i="69" s="1"/>
  <c r="A242" i="69" s="1"/>
  <c r="A246" i="69" s="1"/>
  <c r="A250" i="69" s="1"/>
  <c r="A254" i="69" s="1"/>
  <c r="A258" i="69" s="1"/>
  <c r="A262" i="69" s="1"/>
  <c r="A266" i="69" s="1"/>
  <c r="A270" i="69" s="1"/>
  <c r="A274" i="69" s="1"/>
  <c r="A278" i="69" s="1"/>
  <c r="A282" i="69" s="1"/>
  <c r="A286" i="69" s="1"/>
  <c r="A290" i="69" s="1"/>
  <c r="A294" i="69" s="1"/>
  <c r="A298" i="69" s="1"/>
  <c r="A302" i="69" s="1"/>
  <c r="A306" i="69" s="1"/>
  <c r="A310" i="69" s="1"/>
  <c r="A314" i="69" s="1"/>
  <c r="A318" i="69" s="1"/>
  <c r="A322" i="69" s="1"/>
  <c r="A326" i="69" s="1"/>
  <c r="A330" i="69" s="1"/>
  <c r="A334" i="69" s="1"/>
  <c r="A338" i="69" s="1"/>
  <c r="A342" i="69" s="1"/>
  <c r="A346" i="69" s="1"/>
  <c r="A350" i="69" s="1"/>
  <c r="A354" i="69" s="1"/>
  <c r="A358" i="69" s="1"/>
  <c r="A362" i="69" s="1"/>
  <c r="A366" i="69" s="1"/>
  <c r="A370" i="69" s="1"/>
  <c r="A374" i="69" s="1"/>
  <c r="A378" i="69" s="1"/>
  <c r="A382" i="69" s="1"/>
  <c r="A386" i="69" s="1"/>
  <c r="A390" i="69" s="1"/>
  <c r="A394" i="69" s="1"/>
  <c r="A398" i="69" s="1"/>
  <c r="A402" i="69" s="1"/>
  <c r="A406" i="69" s="1"/>
  <c r="A410" i="69" s="1"/>
  <c r="A414" i="69" s="1"/>
  <c r="V179" i="69"/>
  <c r="V183" i="69"/>
  <c r="V187" i="69"/>
  <c r="V191" i="69"/>
  <c r="V195" i="69"/>
  <c r="V199" i="69"/>
  <c r="V203" i="69"/>
  <c r="V207" i="69"/>
  <c r="V211" i="69"/>
  <c r="V215" i="69"/>
  <c r="V219" i="69"/>
  <c r="V223" i="69"/>
  <c r="V227" i="69"/>
  <c r="V231" i="69"/>
  <c r="V235" i="69"/>
  <c r="V239" i="69"/>
  <c r="V243" i="69"/>
  <c r="V247" i="69"/>
  <c r="V251" i="69"/>
  <c r="V255" i="69"/>
  <c r="V259" i="69"/>
  <c r="V263" i="69"/>
  <c r="V267" i="69"/>
  <c r="V271" i="69"/>
  <c r="V275" i="69"/>
  <c r="V279" i="69"/>
  <c r="V283" i="69"/>
  <c r="V287" i="69"/>
  <c r="V291" i="69"/>
  <c r="V295" i="69"/>
  <c r="V299" i="69"/>
  <c r="V303" i="69"/>
  <c r="V307" i="69"/>
  <c r="V311" i="69"/>
  <c r="V315" i="69"/>
  <c r="V319" i="69"/>
  <c r="V323" i="69"/>
  <c r="V327" i="69"/>
  <c r="V331" i="69"/>
  <c r="V335" i="69"/>
  <c r="V339" i="69"/>
  <c r="V343" i="69"/>
  <c r="V347" i="69"/>
  <c r="V351" i="69"/>
  <c r="V355" i="69"/>
  <c r="V359" i="69"/>
  <c r="V363" i="69"/>
  <c r="V367" i="69"/>
  <c r="V371" i="69"/>
  <c r="V375" i="69"/>
  <c r="V379" i="69"/>
  <c r="V383" i="69"/>
  <c r="V387" i="69"/>
  <c r="V391" i="69"/>
  <c r="V395" i="69"/>
  <c r="V399" i="69"/>
  <c r="V403" i="69"/>
  <c r="V407" i="69"/>
  <c r="V411" i="69"/>
  <c r="V415" i="69"/>
  <c r="Q422" i="69"/>
  <c r="H9" i="69" s="1"/>
  <c r="Q423" i="69"/>
  <c r="A5" i="69" s="1"/>
  <c r="J9" i="69" l="1"/>
  <c r="A18" i="68"/>
  <c r="A22" i="68"/>
  <c r="A26" i="68" s="1"/>
  <c r="A30" i="68" s="1"/>
  <c r="A34" i="68" s="1"/>
  <c r="A38" i="68" s="1"/>
  <c r="A42" i="68" s="1"/>
  <c r="A46" i="68" s="1"/>
  <c r="A50" i="68" s="1"/>
  <c r="A54" i="68" s="1"/>
  <c r="A58" i="68" s="1"/>
  <c r="A62" i="68" s="1"/>
  <c r="A66" i="68" s="1"/>
  <c r="A70" i="68" s="1"/>
  <c r="A74" i="68" s="1"/>
  <c r="A78" i="68" s="1"/>
  <c r="A82" i="68" s="1"/>
  <c r="A86" i="68" s="1"/>
  <c r="A90" i="68" s="1"/>
  <c r="A94" i="68" s="1"/>
  <c r="A98" i="68" s="1"/>
  <c r="A102" i="68" s="1"/>
  <c r="A106" i="68" s="1"/>
  <c r="A110" i="68" s="1"/>
  <c r="A114" i="68" s="1"/>
  <c r="A118" i="68" s="1"/>
  <c r="A122" i="68" s="1"/>
  <c r="A126" i="68" s="1"/>
  <c r="A130" i="68" s="1"/>
  <c r="A134" i="68" s="1"/>
  <c r="A138" i="68" s="1"/>
  <c r="A142" i="68" s="1"/>
  <c r="A146" i="68" s="1"/>
  <c r="A150" i="68" s="1"/>
  <c r="A154" i="68" s="1"/>
  <c r="A158" i="68" s="1"/>
  <c r="A162" i="68" s="1"/>
  <c r="A166" i="68" s="1"/>
  <c r="A170" i="68" s="1"/>
  <c r="A174" i="68" s="1"/>
  <c r="A178" i="68" s="1"/>
  <c r="A182" i="68" s="1"/>
  <c r="A186" i="68" s="1"/>
  <c r="A190" i="68" s="1"/>
  <c r="A194" i="68" s="1"/>
  <c r="A198" i="68" s="1"/>
  <c r="A202" i="68" s="1"/>
  <c r="A206" i="68" s="1"/>
  <c r="A210" i="68" s="1"/>
  <c r="A214" i="68" s="1"/>
  <c r="A218" i="68" s="1"/>
  <c r="A222" i="68" s="1"/>
  <c r="A226" i="68" s="1"/>
  <c r="A230" i="68" s="1"/>
  <c r="A234" i="68" s="1"/>
  <c r="A238" i="68" s="1"/>
  <c r="A242" i="68" s="1"/>
  <c r="A246" i="68" s="1"/>
  <c r="A250" i="68" s="1"/>
  <c r="A254" i="68" s="1"/>
  <c r="A258" i="68" s="1"/>
  <c r="A262" i="68" s="1"/>
  <c r="A266" i="68" s="1"/>
  <c r="A270" i="68" s="1"/>
  <c r="A274" i="68" s="1"/>
  <c r="A278" i="68" s="1"/>
  <c r="A282" i="68" s="1"/>
  <c r="A286" i="68" s="1"/>
  <c r="A290" i="68" s="1"/>
  <c r="A294" i="68" s="1"/>
  <c r="A298" i="68" s="1"/>
  <c r="A302" i="68" s="1"/>
  <c r="A306" i="68" s="1"/>
  <c r="A310" i="68" s="1"/>
  <c r="A314" i="68" s="1"/>
  <c r="A318" i="68" s="1"/>
  <c r="A322" i="68" s="1"/>
  <c r="A326" i="68" s="1"/>
  <c r="A330" i="68" s="1"/>
  <c r="A334" i="68" s="1"/>
  <c r="A338" i="68" s="1"/>
  <c r="A342" i="68" s="1"/>
  <c r="A346" i="68" s="1"/>
  <c r="A350" i="68" s="1"/>
  <c r="A354" i="68" s="1"/>
  <c r="A358" i="68" s="1"/>
  <c r="A362" i="68" s="1"/>
  <c r="A366" i="68" s="1"/>
  <c r="A370" i="68" s="1"/>
  <c r="A374" i="68" s="1"/>
  <c r="A378" i="68" s="1"/>
  <c r="A382" i="68" s="1"/>
  <c r="A386" i="68" s="1"/>
  <c r="A390" i="68" s="1"/>
  <c r="A394" i="68" s="1"/>
  <c r="A398" i="68" s="1"/>
  <c r="A402" i="68" s="1"/>
  <c r="A406" i="68" s="1"/>
  <c r="A410" i="68" s="1"/>
  <c r="A414" i="68" s="1"/>
  <c r="V179" i="68"/>
  <c r="V183" i="68"/>
  <c r="V187" i="68"/>
  <c r="V191" i="68"/>
  <c r="V195" i="68"/>
  <c r="V199" i="68"/>
  <c r="V203" i="68"/>
  <c r="V207" i="68"/>
  <c r="V211" i="68"/>
  <c r="V215" i="68"/>
  <c r="V219" i="68"/>
  <c r="V223" i="68"/>
  <c r="V227" i="68"/>
  <c r="V231" i="68"/>
  <c r="V235" i="68"/>
  <c r="V239" i="68"/>
  <c r="V243" i="68"/>
  <c r="V247" i="68"/>
  <c r="V251" i="68"/>
  <c r="V255" i="68"/>
  <c r="V259" i="68"/>
  <c r="V263" i="68"/>
  <c r="V267" i="68"/>
  <c r="V271" i="68"/>
  <c r="V275" i="68"/>
  <c r="V279" i="68"/>
  <c r="V283" i="68"/>
  <c r="V287" i="68"/>
  <c r="V291" i="68"/>
  <c r="V295" i="68"/>
  <c r="V299" i="68"/>
  <c r="V303" i="68"/>
  <c r="V307" i="68"/>
  <c r="V311" i="68"/>
  <c r="V315" i="68"/>
  <c r="V319" i="68"/>
  <c r="V323" i="68"/>
  <c r="V327" i="68"/>
  <c r="V331" i="68"/>
  <c r="V335" i="68"/>
  <c r="V339" i="68"/>
  <c r="V343" i="68"/>
  <c r="V347" i="68"/>
  <c r="V351" i="68"/>
  <c r="V355" i="68"/>
  <c r="V359" i="68"/>
  <c r="V363" i="68"/>
  <c r="V367" i="68"/>
  <c r="V371" i="68"/>
  <c r="V375" i="68"/>
  <c r="V379" i="68"/>
  <c r="V383" i="68"/>
  <c r="V387" i="68"/>
  <c r="V391" i="68"/>
  <c r="V395" i="68"/>
  <c r="V399" i="68"/>
  <c r="V403" i="68"/>
  <c r="V407" i="68"/>
  <c r="V411" i="68"/>
  <c r="V415" i="68"/>
  <c r="Q422" i="68"/>
  <c r="H9" i="68" s="1"/>
  <c r="Q423" i="68"/>
  <c r="A5" i="68" s="1"/>
  <c r="J9" i="68" l="1"/>
  <c r="J9" i="67"/>
  <c r="A22" i="67"/>
  <c r="A26" i="67"/>
  <c r="A30" i="67" s="1"/>
  <c r="A34" i="67" s="1"/>
  <c r="A38" i="67" s="1"/>
  <c r="A42" i="67" s="1"/>
  <c r="A46" i="67" s="1"/>
  <c r="A50" i="67" s="1"/>
  <c r="A54" i="67" s="1"/>
  <c r="A58" i="67" s="1"/>
  <c r="A62" i="67" s="1"/>
  <c r="A66" i="67" s="1"/>
  <c r="A70" i="67" s="1"/>
  <c r="A74" i="67" s="1"/>
  <c r="A78" i="67" s="1"/>
  <c r="A82" i="67" s="1"/>
  <c r="A86" i="67" s="1"/>
  <c r="A90" i="67" s="1"/>
  <c r="A94" i="67" s="1"/>
  <c r="A98" i="67" s="1"/>
  <c r="A102" i="67" s="1"/>
  <c r="A106" i="67" s="1"/>
  <c r="A110" i="67" s="1"/>
  <c r="A114" i="67" s="1"/>
  <c r="A118" i="67" s="1"/>
  <c r="A122" i="67" s="1"/>
  <c r="A126" i="67" s="1"/>
  <c r="A130" i="67" s="1"/>
  <c r="A134" i="67" s="1"/>
  <c r="A138" i="67" s="1"/>
  <c r="A142" i="67" s="1"/>
  <c r="A146" i="67" s="1"/>
  <c r="A150" i="67" s="1"/>
  <c r="A154" i="67" s="1"/>
  <c r="A158" i="67" s="1"/>
  <c r="A162" i="67" s="1"/>
  <c r="A166" i="67" s="1"/>
  <c r="A170" i="67" s="1"/>
  <c r="A174" i="67" s="1"/>
  <c r="A178" i="67" s="1"/>
  <c r="A182" i="67" s="1"/>
  <c r="A186" i="67" s="1"/>
  <c r="A190" i="67" s="1"/>
  <c r="A194" i="67" s="1"/>
  <c r="A198" i="67" s="1"/>
  <c r="A202" i="67" s="1"/>
  <c r="A206" i="67" s="1"/>
  <c r="A210" i="67" s="1"/>
  <c r="A214" i="67" s="1"/>
  <c r="A218" i="67" s="1"/>
  <c r="A222" i="67" s="1"/>
  <c r="A226" i="67" s="1"/>
  <c r="A230" i="67" s="1"/>
  <c r="A234" i="67" s="1"/>
  <c r="A238" i="67" s="1"/>
  <c r="A242" i="67" s="1"/>
  <c r="A246" i="67" s="1"/>
  <c r="A250" i="67" s="1"/>
  <c r="A254" i="67" s="1"/>
  <c r="A258" i="67" s="1"/>
  <c r="A262" i="67" s="1"/>
  <c r="A266" i="67" s="1"/>
  <c r="A270" i="67" s="1"/>
  <c r="A274" i="67" s="1"/>
  <c r="A278" i="67" s="1"/>
  <c r="A282" i="67" s="1"/>
  <c r="A286" i="67" s="1"/>
  <c r="A290" i="67" s="1"/>
  <c r="A294" i="67" s="1"/>
  <c r="A298" i="67" s="1"/>
  <c r="A302" i="67" s="1"/>
  <c r="A306" i="67" s="1"/>
  <c r="A310" i="67" s="1"/>
  <c r="A314" i="67" s="1"/>
  <c r="A318" i="67" s="1"/>
  <c r="A322" i="67" s="1"/>
  <c r="A326" i="67" s="1"/>
  <c r="A330" i="67" s="1"/>
  <c r="A334" i="67" s="1"/>
  <c r="A338" i="67" s="1"/>
  <c r="A342" i="67" s="1"/>
  <c r="A346" i="67" s="1"/>
  <c r="A350" i="67" s="1"/>
  <c r="A354" i="67" s="1"/>
  <c r="A358" i="67" s="1"/>
  <c r="A362" i="67" s="1"/>
  <c r="A366" i="67" s="1"/>
  <c r="A370" i="67" s="1"/>
  <c r="A374" i="67" s="1"/>
  <c r="A378" i="67" s="1"/>
  <c r="A382" i="67" s="1"/>
  <c r="A386" i="67" s="1"/>
  <c r="A390" i="67" s="1"/>
  <c r="A394" i="67" s="1"/>
  <c r="A398" i="67" s="1"/>
  <c r="A402" i="67" s="1"/>
  <c r="A406" i="67" s="1"/>
  <c r="V171" i="67"/>
  <c r="V175" i="67"/>
  <c r="V179" i="67"/>
  <c r="V183" i="67"/>
  <c r="V187" i="67"/>
  <c r="V191" i="67"/>
  <c r="V195" i="67"/>
  <c r="V199" i="67"/>
  <c r="V203" i="67"/>
  <c r="V207" i="67"/>
  <c r="V211" i="67"/>
  <c r="V215" i="67"/>
  <c r="V219" i="67"/>
  <c r="V223" i="67"/>
  <c r="V227" i="67"/>
  <c r="V231" i="67"/>
  <c r="V235" i="67"/>
  <c r="V239" i="67"/>
  <c r="V243" i="67"/>
  <c r="V247" i="67"/>
  <c r="V251" i="67"/>
  <c r="V255" i="67"/>
  <c r="V259" i="67"/>
  <c r="V263" i="67"/>
  <c r="V267" i="67"/>
  <c r="V271" i="67"/>
  <c r="V275" i="67"/>
  <c r="V279" i="67"/>
  <c r="V283" i="67"/>
  <c r="V287" i="67"/>
  <c r="V291" i="67"/>
  <c r="V295" i="67"/>
  <c r="V299" i="67"/>
  <c r="V303" i="67"/>
  <c r="V307" i="67"/>
  <c r="V311" i="67"/>
  <c r="V315" i="67"/>
  <c r="V319" i="67"/>
  <c r="V323" i="67"/>
  <c r="V327" i="67"/>
  <c r="V331" i="67"/>
  <c r="V335" i="67"/>
  <c r="V339" i="67"/>
  <c r="V343" i="67"/>
  <c r="V347" i="67"/>
  <c r="V351" i="67"/>
  <c r="V355" i="67"/>
  <c r="V359" i="67"/>
  <c r="V363" i="67"/>
  <c r="V367" i="67"/>
  <c r="V371" i="67"/>
  <c r="V375" i="67"/>
  <c r="V379" i="67"/>
  <c r="V383" i="67"/>
  <c r="V387" i="67"/>
  <c r="V391" i="67"/>
  <c r="V395" i="67"/>
  <c r="V399" i="67"/>
  <c r="V403" i="67"/>
  <c r="V407" i="67"/>
  <c r="Q414" i="67"/>
  <c r="H9" i="67" s="1"/>
  <c r="Q415" i="67"/>
  <c r="A5" i="67" s="1"/>
  <c r="A5" i="66" l="1"/>
  <c r="A18" i="66"/>
  <c r="A22" i="66"/>
  <c r="A26" i="66" s="1"/>
  <c r="A30" i="66" s="1"/>
  <c r="A34" i="66" s="1"/>
  <c r="A38" i="66" s="1"/>
  <c r="A42" i="66" s="1"/>
  <c r="A46" i="66" s="1"/>
  <c r="A50" i="66" s="1"/>
  <c r="A54" i="66" s="1"/>
  <c r="A58" i="66" s="1"/>
  <c r="A62" i="66" s="1"/>
  <c r="A66" i="66" s="1"/>
  <c r="A70" i="66" s="1"/>
  <c r="A74" i="66" s="1"/>
  <c r="A78" i="66" s="1"/>
  <c r="A82" i="66" s="1"/>
  <c r="A86" i="66" s="1"/>
  <c r="A90" i="66" s="1"/>
  <c r="A94" i="66" s="1"/>
  <c r="A98" i="66" s="1"/>
  <c r="A102" i="66" s="1"/>
  <c r="A106" i="66" s="1"/>
  <c r="A110" i="66" s="1"/>
  <c r="A114" i="66" s="1"/>
  <c r="A118" i="66" s="1"/>
  <c r="A122" i="66" s="1"/>
  <c r="A126" i="66" s="1"/>
  <c r="A130" i="66" s="1"/>
  <c r="A134" i="66" s="1"/>
  <c r="A138" i="66" s="1"/>
  <c r="A142" i="66" s="1"/>
  <c r="A146" i="66" s="1"/>
  <c r="A150" i="66" s="1"/>
  <c r="A154" i="66" s="1"/>
  <c r="A158" i="66" s="1"/>
  <c r="A162" i="66" s="1"/>
  <c r="A166" i="66" s="1"/>
  <c r="A170" i="66" s="1"/>
  <c r="A174" i="66" s="1"/>
  <c r="A178" i="66" s="1"/>
  <c r="A182" i="66" s="1"/>
  <c r="A186" i="66" s="1"/>
  <c r="A190" i="66" s="1"/>
  <c r="A194" i="66" s="1"/>
  <c r="A198" i="66" s="1"/>
  <c r="A202" i="66" s="1"/>
  <c r="A206" i="66" s="1"/>
  <c r="A210" i="66" s="1"/>
  <c r="A214" i="66" s="1"/>
  <c r="A218" i="66" s="1"/>
  <c r="A222" i="66" s="1"/>
  <c r="A226" i="66" s="1"/>
  <c r="A230" i="66" s="1"/>
  <c r="A234" i="66" s="1"/>
  <c r="A238" i="66" s="1"/>
  <c r="A242" i="66" s="1"/>
  <c r="A246" i="66" s="1"/>
  <c r="A250" i="66" s="1"/>
  <c r="A254" i="66" s="1"/>
  <c r="A258" i="66" s="1"/>
  <c r="A262" i="66" s="1"/>
  <c r="A266" i="66" s="1"/>
  <c r="A270" i="66" s="1"/>
  <c r="A274" i="66" s="1"/>
  <c r="A278" i="66" s="1"/>
  <c r="A282" i="66" s="1"/>
  <c r="A286" i="66" s="1"/>
  <c r="A290" i="66" s="1"/>
  <c r="A294" i="66" s="1"/>
  <c r="A298" i="66" s="1"/>
  <c r="A302" i="66" s="1"/>
  <c r="A306" i="66" s="1"/>
  <c r="A310" i="66" s="1"/>
  <c r="A314" i="66" s="1"/>
  <c r="A318" i="66" s="1"/>
  <c r="A322" i="66" s="1"/>
  <c r="A326" i="66" s="1"/>
  <c r="A330" i="66" s="1"/>
  <c r="A334" i="66" s="1"/>
  <c r="A338" i="66" s="1"/>
  <c r="A342" i="66" s="1"/>
  <c r="A346" i="66" s="1"/>
  <c r="A350" i="66" s="1"/>
  <c r="A354" i="66" s="1"/>
  <c r="A358" i="66" s="1"/>
  <c r="A362" i="66" s="1"/>
  <c r="A366" i="66" s="1"/>
  <c r="A370" i="66" s="1"/>
  <c r="A374" i="66" s="1"/>
  <c r="A378" i="66" s="1"/>
  <c r="A382" i="66" s="1"/>
  <c r="A386" i="66" s="1"/>
  <c r="A390" i="66" s="1"/>
  <c r="A394" i="66" s="1"/>
  <c r="A398" i="66" s="1"/>
  <c r="A402" i="66" s="1"/>
  <c r="A406" i="66" s="1"/>
  <c r="A410" i="66" s="1"/>
  <c r="A414" i="66" s="1"/>
  <c r="V179" i="66"/>
  <c r="V183" i="66"/>
  <c r="V187" i="66"/>
  <c r="V191" i="66"/>
  <c r="V195" i="66"/>
  <c r="V199" i="66"/>
  <c r="V203" i="66"/>
  <c r="V207" i="66"/>
  <c r="V211" i="66"/>
  <c r="V215" i="66"/>
  <c r="V219" i="66"/>
  <c r="V223" i="66"/>
  <c r="V227" i="66"/>
  <c r="V231" i="66"/>
  <c r="V235" i="66"/>
  <c r="V239" i="66"/>
  <c r="V243" i="66"/>
  <c r="V247" i="66"/>
  <c r="V251" i="66"/>
  <c r="V255" i="66"/>
  <c r="V259" i="66"/>
  <c r="V263" i="66"/>
  <c r="V267" i="66"/>
  <c r="V271" i="66"/>
  <c r="V275" i="66"/>
  <c r="V279" i="66"/>
  <c r="V283" i="66"/>
  <c r="V287" i="66"/>
  <c r="V291" i="66"/>
  <c r="V295" i="66"/>
  <c r="V299" i="66"/>
  <c r="V303" i="66"/>
  <c r="V307" i="66"/>
  <c r="V311" i="66"/>
  <c r="V315" i="66"/>
  <c r="V319" i="66"/>
  <c r="V323" i="66"/>
  <c r="V327" i="66"/>
  <c r="V331" i="66"/>
  <c r="V335" i="66"/>
  <c r="V339" i="66"/>
  <c r="V343" i="66"/>
  <c r="V347" i="66"/>
  <c r="V351" i="66"/>
  <c r="V355" i="66"/>
  <c r="V359" i="66"/>
  <c r="V363" i="66"/>
  <c r="V367" i="66"/>
  <c r="V371" i="66"/>
  <c r="V375" i="66"/>
  <c r="V379" i="66"/>
  <c r="V383" i="66"/>
  <c r="V387" i="66"/>
  <c r="V391" i="66"/>
  <c r="V395" i="66"/>
  <c r="V399" i="66"/>
  <c r="V403" i="66"/>
  <c r="V407" i="66"/>
  <c r="V411" i="66"/>
  <c r="V415" i="66"/>
  <c r="Q422" i="66"/>
  <c r="H9" i="66" s="1"/>
  <c r="Q423" i="66"/>
  <c r="J9" i="66" s="1"/>
  <c r="A18" i="63" l="1"/>
  <c r="A22" i="63" s="1"/>
  <c r="A26" i="63" s="1"/>
  <c r="A30" i="63" s="1"/>
  <c r="A34" i="63" s="1"/>
  <c r="A38" i="63" s="1"/>
  <c r="A42" i="63" s="1"/>
  <c r="A46" i="63" s="1"/>
  <c r="A50" i="63" s="1"/>
  <c r="A54" i="63" s="1"/>
  <c r="A58" i="63" s="1"/>
  <c r="A62" i="63" s="1"/>
  <c r="A66" i="63" s="1"/>
  <c r="A70" i="63" s="1"/>
  <c r="A74" i="63" s="1"/>
  <c r="A78" i="63" s="1"/>
  <c r="A82" i="63" s="1"/>
  <c r="A86" i="63" s="1"/>
  <c r="A90" i="63" s="1"/>
  <c r="A94" i="63" s="1"/>
  <c r="A98" i="63" s="1"/>
  <c r="A102" i="63" s="1"/>
  <c r="A106" i="63" s="1"/>
  <c r="A110" i="63" s="1"/>
  <c r="A114" i="63" s="1"/>
  <c r="A118" i="63" s="1"/>
  <c r="A122" i="63" s="1"/>
  <c r="A126" i="63" s="1"/>
  <c r="A130" i="63" s="1"/>
  <c r="A134" i="63" s="1"/>
  <c r="A138" i="63" s="1"/>
  <c r="A142" i="63" s="1"/>
  <c r="A146" i="63" s="1"/>
  <c r="A150" i="63" s="1"/>
  <c r="A154" i="63" s="1"/>
  <c r="A158" i="63" s="1"/>
  <c r="A162" i="63" s="1"/>
  <c r="A166" i="63" s="1"/>
  <c r="A170" i="63" s="1"/>
  <c r="A174" i="63" s="1"/>
  <c r="A178" i="63" s="1"/>
  <c r="A182" i="63" s="1"/>
  <c r="A186" i="63" s="1"/>
  <c r="A190" i="63" s="1"/>
  <c r="A194" i="63" s="1"/>
  <c r="A198" i="63" s="1"/>
  <c r="A202" i="63" s="1"/>
  <c r="A206" i="63" s="1"/>
  <c r="A210" i="63" s="1"/>
  <c r="A214" i="63" s="1"/>
  <c r="A218" i="63" s="1"/>
  <c r="A222" i="63" s="1"/>
  <c r="A226" i="63" s="1"/>
  <c r="A230" i="63" s="1"/>
  <c r="A234" i="63" s="1"/>
  <c r="A238" i="63" s="1"/>
  <c r="A242" i="63" s="1"/>
  <c r="A246" i="63" s="1"/>
  <c r="A250" i="63" s="1"/>
  <c r="A254" i="63" s="1"/>
  <c r="A258" i="63" s="1"/>
  <c r="A262" i="63" s="1"/>
  <c r="A266" i="63" s="1"/>
  <c r="A270" i="63" s="1"/>
  <c r="A274" i="63" s="1"/>
  <c r="A278" i="63" s="1"/>
  <c r="A282" i="63" s="1"/>
  <c r="A286" i="63" s="1"/>
  <c r="A290" i="63" s="1"/>
  <c r="A294" i="63" s="1"/>
  <c r="A298" i="63" s="1"/>
  <c r="A302" i="63" s="1"/>
  <c r="A306" i="63" s="1"/>
  <c r="A310" i="63" s="1"/>
  <c r="A314" i="63" s="1"/>
  <c r="A318" i="63" s="1"/>
  <c r="A322" i="63" s="1"/>
  <c r="A326" i="63" s="1"/>
  <c r="A330" i="63" s="1"/>
  <c r="A334" i="63" s="1"/>
  <c r="A338" i="63" s="1"/>
  <c r="A342" i="63" s="1"/>
  <c r="A346" i="63" s="1"/>
  <c r="A350" i="63" s="1"/>
  <c r="A354" i="63" s="1"/>
  <c r="A358" i="63" s="1"/>
  <c r="A362" i="63" s="1"/>
  <c r="A366" i="63" s="1"/>
  <c r="A370" i="63" s="1"/>
  <c r="A374" i="63" s="1"/>
  <c r="A378" i="63" s="1"/>
  <c r="A382" i="63" s="1"/>
  <c r="A386" i="63" s="1"/>
  <c r="A390" i="63" s="1"/>
  <c r="A394" i="63" s="1"/>
  <c r="A398" i="63" s="1"/>
  <c r="A402" i="63" s="1"/>
  <c r="A406" i="63" s="1"/>
  <c r="A410" i="63" s="1"/>
  <c r="A414" i="63" s="1"/>
  <c r="V179" i="63"/>
  <c r="V183" i="63"/>
  <c r="V187" i="63"/>
  <c r="V191" i="63"/>
  <c r="V195" i="63"/>
  <c r="V199" i="63"/>
  <c r="V203" i="63"/>
  <c r="V207" i="63"/>
  <c r="V211" i="63"/>
  <c r="V215" i="63"/>
  <c r="V219" i="63"/>
  <c r="V223" i="63"/>
  <c r="V227" i="63"/>
  <c r="V231" i="63"/>
  <c r="V235" i="63"/>
  <c r="V239" i="63"/>
  <c r="V243" i="63"/>
  <c r="V247" i="63"/>
  <c r="V251" i="63"/>
  <c r="V255" i="63"/>
  <c r="V259" i="63"/>
  <c r="V263" i="63"/>
  <c r="V267" i="63"/>
  <c r="V271" i="63"/>
  <c r="V275" i="63"/>
  <c r="V279" i="63"/>
  <c r="V283" i="63"/>
  <c r="V287" i="63"/>
  <c r="V291" i="63"/>
  <c r="V295" i="63"/>
  <c r="V299" i="63"/>
  <c r="V303" i="63"/>
  <c r="V307" i="63"/>
  <c r="V311" i="63"/>
  <c r="V315" i="63"/>
  <c r="V319" i="63"/>
  <c r="V323" i="63"/>
  <c r="V327" i="63"/>
  <c r="V331" i="63"/>
  <c r="V335" i="63"/>
  <c r="V339" i="63"/>
  <c r="V343" i="63"/>
  <c r="V347" i="63"/>
  <c r="V351" i="63"/>
  <c r="V355" i="63"/>
  <c r="V359" i="63"/>
  <c r="V363" i="63"/>
  <c r="V367" i="63"/>
  <c r="V371" i="63"/>
  <c r="V375" i="63"/>
  <c r="V379" i="63"/>
  <c r="V383" i="63"/>
  <c r="V387" i="63"/>
  <c r="V391" i="63"/>
  <c r="V395" i="63"/>
  <c r="V399" i="63"/>
  <c r="V403" i="63"/>
  <c r="V407" i="63"/>
  <c r="V411" i="63"/>
  <c r="V415" i="63"/>
  <c r="Q422" i="63"/>
  <c r="H9" i="63" s="1"/>
  <c r="Q423" i="63"/>
  <c r="J9" i="63" s="1"/>
  <c r="A5" i="63" l="1"/>
  <c r="A18" i="62"/>
  <c r="A22" i="62" s="1"/>
  <c r="A26" i="62" s="1"/>
  <c r="A30" i="62" s="1"/>
  <c r="A34" i="62" s="1"/>
  <c r="A38" i="62" s="1"/>
  <c r="A42" i="62" s="1"/>
  <c r="A46" i="62" s="1"/>
  <c r="A50" i="62" s="1"/>
  <c r="A54" i="62" s="1"/>
  <c r="A58" i="62" s="1"/>
  <c r="A62" i="62" s="1"/>
  <c r="A66" i="62" s="1"/>
  <c r="A70" i="62" s="1"/>
  <c r="A74" i="62" s="1"/>
  <c r="A78" i="62" s="1"/>
  <c r="A82" i="62" s="1"/>
  <c r="A86" i="62" s="1"/>
  <c r="A90" i="62" s="1"/>
  <c r="A94" i="62" s="1"/>
  <c r="A98" i="62" s="1"/>
  <c r="A102" i="62" s="1"/>
  <c r="A106" i="62" s="1"/>
  <c r="A110" i="62" s="1"/>
  <c r="A114" i="62" s="1"/>
  <c r="A118" i="62" s="1"/>
  <c r="A122" i="62" s="1"/>
  <c r="A126" i="62" s="1"/>
  <c r="A130" i="62" s="1"/>
  <c r="A134" i="62" s="1"/>
  <c r="A138" i="62" s="1"/>
  <c r="A142" i="62" s="1"/>
  <c r="A146" i="62" s="1"/>
  <c r="A150" i="62" s="1"/>
  <c r="A154" i="62" s="1"/>
  <c r="A158" i="62" s="1"/>
  <c r="A162" i="62" s="1"/>
  <c r="A166" i="62" s="1"/>
  <c r="A170" i="62" s="1"/>
  <c r="A174" i="62" s="1"/>
  <c r="A178" i="62" s="1"/>
  <c r="A182" i="62" s="1"/>
  <c r="A186" i="62" s="1"/>
  <c r="A190" i="62" s="1"/>
  <c r="A194" i="62" s="1"/>
  <c r="A198" i="62" s="1"/>
  <c r="A202" i="62" s="1"/>
  <c r="A206" i="62" s="1"/>
  <c r="A210" i="62" s="1"/>
  <c r="A214" i="62" s="1"/>
  <c r="A218" i="62" s="1"/>
  <c r="A222" i="62" s="1"/>
  <c r="A226" i="62" s="1"/>
  <c r="A230" i="62" s="1"/>
  <c r="A234" i="62" s="1"/>
  <c r="A238" i="62" s="1"/>
  <c r="A242" i="62" s="1"/>
  <c r="A246" i="62" s="1"/>
  <c r="A250" i="62" s="1"/>
  <c r="A254" i="62" s="1"/>
  <c r="A258" i="62" s="1"/>
  <c r="A262" i="62" s="1"/>
  <c r="A266" i="62" s="1"/>
  <c r="A270" i="62" s="1"/>
  <c r="A274" i="62" s="1"/>
  <c r="A278" i="62" s="1"/>
  <c r="A282" i="62" s="1"/>
  <c r="A286" i="62" s="1"/>
  <c r="A290" i="62" s="1"/>
  <c r="A294" i="62" s="1"/>
  <c r="A298" i="62" s="1"/>
  <c r="A302" i="62" s="1"/>
  <c r="A306" i="62" s="1"/>
  <c r="A310" i="62" s="1"/>
  <c r="A314" i="62" s="1"/>
  <c r="A318" i="62" s="1"/>
  <c r="A322" i="62" s="1"/>
  <c r="A326" i="62" s="1"/>
  <c r="A330" i="62" s="1"/>
  <c r="A334" i="62" s="1"/>
  <c r="A338" i="62" s="1"/>
  <c r="A342" i="62" s="1"/>
  <c r="A346" i="62" s="1"/>
  <c r="A350" i="62" s="1"/>
  <c r="A354" i="62" s="1"/>
  <c r="A358" i="62" s="1"/>
  <c r="A362" i="62" s="1"/>
  <c r="A366" i="62" s="1"/>
  <c r="A370" i="62" s="1"/>
  <c r="A374" i="62" s="1"/>
  <c r="A378" i="62" s="1"/>
  <c r="A382" i="62" s="1"/>
  <c r="A386" i="62" s="1"/>
  <c r="A390" i="62" s="1"/>
  <c r="A394" i="62" s="1"/>
  <c r="A398" i="62" s="1"/>
  <c r="A402" i="62" s="1"/>
  <c r="A406" i="62" s="1"/>
  <c r="A410" i="62" s="1"/>
  <c r="A414" i="62" s="1"/>
  <c r="V179" i="62"/>
  <c r="V183" i="62"/>
  <c r="V187" i="62"/>
  <c r="V191" i="62"/>
  <c r="V195" i="62"/>
  <c r="V199" i="62"/>
  <c r="V203" i="62"/>
  <c r="V207" i="62"/>
  <c r="V211" i="62"/>
  <c r="V215" i="62"/>
  <c r="V219" i="62"/>
  <c r="V223" i="62"/>
  <c r="V227" i="62"/>
  <c r="V231" i="62"/>
  <c r="V235" i="62"/>
  <c r="V239" i="62"/>
  <c r="V243" i="62"/>
  <c r="V247" i="62"/>
  <c r="V251" i="62"/>
  <c r="V255" i="62"/>
  <c r="V259" i="62"/>
  <c r="V263" i="62"/>
  <c r="V267" i="62"/>
  <c r="V271" i="62"/>
  <c r="V275" i="62"/>
  <c r="V279" i="62"/>
  <c r="V283" i="62"/>
  <c r="V287" i="62"/>
  <c r="V291" i="62"/>
  <c r="V295" i="62"/>
  <c r="V299" i="62"/>
  <c r="V303" i="62"/>
  <c r="V307" i="62"/>
  <c r="V311" i="62"/>
  <c r="V315" i="62"/>
  <c r="V319" i="62"/>
  <c r="V323" i="62"/>
  <c r="V327" i="62"/>
  <c r="V331" i="62"/>
  <c r="V335" i="62"/>
  <c r="V339" i="62"/>
  <c r="V343" i="62"/>
  <c r="V347" i="62"/>
  <c r="V351" i="62"/>
  <c r="V355" i="62"/>
  <c r="V359" i="62"/>
  <c r="V363" i="62"/>
  <c r="V367" i="62"/>
  <c r="V371" i="62"/>
  <c r="V375" i="62"/>
  <c r="V379" i="62"/>
  <c r="V383" i="62"/>
  <c r="V387" i="62"/>
  <c r="V391" i="62"/>
  <c r="V395" i="62"/>
  <c r="V399" i="62"/>
  <c r="V403" i="62"/>
  <c r="V407" i="62"/>
  <c r="V411" i="62"/>
  <c r="V415" i="62"/>
  <c r="Q422" i="62"/>
  <c r="H9" i="62" s="1"/>
  <c r="Q423" i="62"/>
  <c r="J9" i="62" s="1"/>
  <c r="A5" i="62" l="1"/>
  <c r="A5" i="61"/>
  <c r="A18" i="61"/>
  <c r="A22" i="61"/>
  <c r="A26" i="61" s="1"/>
  <c r="A30" i="61" s="1"/>
  <c r="A34" i="61" s="1"/>
  <c r="A38" i="61" s="1"/>
  <c r="A42" i="61" s="1"/>
  <c r="A46" i="61" s="1"/>
  <c r="A50" i="61" s="1"/>
  <c r="A54" i="61" s="1"/>
  <c r="A58" i="61" s="1"/>
  <c r="A62" i="61" s="1"/>
  <c r="A66" i="61" s="1"/>
  <c r="A70" i="61" s="1"/>
  <c r="A74" i="61" s="1"/>
  <c r="A78" i="61" s="1"/>
  <c r="A82" i="61" s="1"/>
  <c r="A86" i="61" s="1"/>
  <c r="A90" i="61" s="1"/>
  <c r="A94" i="61" s="1"/>
  <c r="A98" i="61" s="1"/>
  <c r="A102" i="61" s="1"/>
  <c r="A106" i="61" s="1"/>
  <c r="A110" i="61" s="1"/>
  <c r="A114" i="61" s="1"/>
  <c r="A118" i="61" s="1"/>
  <c r="A122" i="61" s="1"/>
  <c r="A126" i="61" s="1"/>
  <c r="A130" i="61" s="1"/>
  <c r="A134" i="61" s="1"/>
  <c r="A138" i="61" s="1"/>
  <c r="A142" i="61" s="1"/>
  <c r="A146" i="61" s="1"/>
  <c r="A150" i="61" s="1"/>
  <c r="A154" i="61" s="1"/>
  <c r="A158" i="61" s="1"/>
  <c r="A162" i="61" s="1"/>
  <c r="A166" i="61" s="1"/>
  <c r="A170" i="61" s="1"/>
  <c r="A174" i="61" s="1"/>
  <c r="A178" i="61" s="1"/>
  <c r="A182" i="61" s="1"/>
  <c r="A186" i="61" s="1"/>
  <c r="A190" i="61" s="1"/>
  <c r="A194" i="61" s="1"/>
  <c r="A198" i="61" s="1"/>
  <c r="A202" i="61" s="1"/>
  <c r="A206" i="61" s="1"/>
  <c r="A210" i="61" s="1"/>
  <c r="A214" i="61" s="1"/>
  <c r="A218" i="61" s="1"/>
  <c r="A222" i="61" s="1"/>
  <c r="A226" i="61" s="1"/>
  <c r="A230" i="61" s="1"/>
  <c r="A234" i="61" s="1"/>
  <c r="A238" i="61" s="1"/>
  <c r="A242" i="61" s="1"/>
  <c r="A246" i="61" s="1"/>
  <c r="A250" i="61" s="1"/>
  <c r="A254" i="61" s="1"/>
  <c r="A258" i="61" s="1"/>
  <c r="A262" i="61" s="1"/>
  <c r="A266" i="61" s="1"/>
  <c r="A270" i="61" s="1"/>
  <c r="A274" i="61" s="1"/>
  <c r="A278" i="61" s="1"/>
  <c r="A282" i="61" s="1"/>
  <c r="A286" i="61" s="1"/>
  <c r="A290" i="61" s="1"/>
  <c r="A294" i="61" s="1"/>
  <c r="A298" i="61" s="1"/>
  <c r="A302" i="61" s="1"/>
  <c r="A306" i="61" s="1"/>
  <c r="A310" i="61" s="1"/>
  <c r="A314" i="61" s="1"/>
  <c r="A318" i="61" s="1"/>
  <c r="A322" i="61" s="1"/>
  <c r="A326" i="61" s="1"/>
  <c r="A330" i="61" s="1"/>
  <c r="A334" i="61" s="1"/>
  <c r="A338" i="61" s="1"/>
  <c r="A342" i="61" s="1"/>
  <c r="A346" i="61" s="1"/>
  <c r="A350" i="61" s="1"/>
  <c r="A354" i="61" s="1"/>
  <c r="A358" i="61" s="1"/>
  <c r="A362" i="61" s="1"/>
  <c r="A366" i="61" s="1"/>
  <c r="A370" i="61" s="1"/>
  <c r="A374" i="61" s="1"/>
  <c r="A378" i="61" s="1"/>
  <c r="A382" i="61" s="1"/>
  <c r="A386" i="61" s="1"/>
  <c r="A390" i="61" s="1"/>
  <c r="A394" i="61" s="1"/>
  <c r="A398" i="61" s="1"/>
  <c r="A402" i="61" s="1"/>
  <c r="A406" i="61" s="1"/>
  <c r="A410" i="61" s="1"/>
  <c r="A414" i="61" s="1"/>
  <c r="V179" i="61"/>
  <c r="V183" i="61"/>
  <c r="V187" i="61"/>
  <c r="V191" i="61"/>
  <c r="V195" i="61"/>
  <c r="V199" i="61"/>
  <c r="V203" i="61"/>
  <c r="V207" i="61"/>
  <c r="V211" i="61"/>
  <c r="V215" i="61"/>
  <c r="V219" i="61"/>
  <c r="V223" i="61"/>
  <c r="V227" i="61"/>
  <c r="V231" i="61"/>
  <c r="V235" i="61"/>
  <c r="V239" i="61"/>
  <c r="V243" i="61"/>
  <c r="V247" i="61"/>
  <c r="V251" i="61"/>
  <c r="V255" i="61"/>
  <c r="V259" i="61"/>
  <c r="V263" i="61"/>
  <c r="V267" i="61"/>
  <c r="V271" i="61"/>
  <c r="V275" i="61"/>
  <c r="V279" i="61"/>
  <c r="V283" i="61"/>
  <c r="V287" i="61"/>
  <c r="V291" i="61"/>
  <c r="V295" i="61"/>
  <c r="V299" i="61"/>
  <c r="V303" i="61"/>
  <c r="V307" i="61"/>
  <c r="V311" i="61"/>
  <c r="V315" i="61"/>
  <c r="V319" i="61"/>
  <c r="V323" i="61"/>
  <c r="V327" i="61"/>
  <c r="V331" i="61"/>
  <c r="V335" i="61"/>
  <c r="V339" i="61"/>
  <c r="V343" i="61"/>
  <c r="V347" i="61"/>
  <c r="V351" i="61"/>
  <c r="V355" i="61"/>
  <c r="V359" i="61"/>
  <c r="V363" i="61"/>
  <c r="V367" i="61"/>
  <c r="V371" i="61"/>
  <c r="V375" i="61"/>
  <c r="V379" i="61"/>
  <c r="V383" i="61"/>
  <c r="V387" i="61"/>
  <c r="V391" i="61"/>
  <c r="V395" i="61"/>
  <c r="V399" i="61"/>
  <c r="V403" i="61"/>
  <c r="V407" i="61"/>
  <c r="V411" i="61"/>
  <c r="V415" i="61"/>
  <c r="Q422" i="61"/>
  <c r="H9" i="61" s="1"/>
  <c r="Q423" i="61"/>
  <c r="J9" i="61" s="1"/>
  <c r="A18" i="60" l="1"/>
  <c r="A22" i="60"/>
  <c r="A26" i="60"/>
  <c r="A30" i="60" s="1"/>
  <c r="A34" i="60" s="1"/>
  <c r="A38" i="60" s="1"/>
  <c r="A42" i="60" s="1"/>
  <c r="A46" i="60" s="1"/>
  <c r="A50" i="60" s="1"/>
  <c r="A54" i="60" s="1"/>
  <c r="A58" i="60" s="1"/>
  <c r="A62" i="60" s="1"/>
  <c r="A66" i="60" s="1"/>
  <c r="A70" i="60" s="1"/>
  <c r="A74" i="60" s="1"/>
  <c r="A78" i="60" s="1"/>
  <c r="A82" i="60" s="1"/>
  <c r="A86" i="60" s="1"/>
  <c r="A90" i="60" s="1"/>
  <c r="A94" i="60" s="1"/>
  <c r="A98" i="60" s="1"/>
  <c r="A102" i="60" s="1"/>
  <c r="A106" i="60" s="1"/>
  <c r="A110" i="60" s="1"/>
  <c r="A114" i="60" s="1"/>
  <c r="A118" i="60" s="1"/>
  <c r="A122" i="60" s="1"/>
  <c r="A126" i="60" s="1"/>
  <c r="A130" i="60" s="1"/>
  <c r="A134" i="60" s="1"/>
  <c r="A138" i="60" s="1"/>
  <c r="A142" i="60" s="1"/>
  <c r="A146" i="60" s="1"/>
  <c r="A150" i="60" s="1"/>
  <c r="A154" i="60" s="1"/>
  <c r="A158" i="60" s="1"/>
  <c r="A162" i="60" s="1"/>
  <c r="A166" i="60" s="1"/>
  <c r="A170" i="60" s="1"/>
  <c r="A174" i="60" s="1"/>
  <c r="A178" i="60" s="1"/>
  <c r="A182" i="60" s="1"/>
  <c r="A186" i="60" s="1"/>
  <c r="A190" i="60" s="1"/>
  <c r="A194" i="60" s="1"/>
  <c r="A198" i="60" s="1"/>
  <c r="A202" i="60" s="1"/>
  <c r="A206" i="60" s="1"/>
  <c r="A210" i="60" s="1"/>
  <c r="A214" i="60" s="1"/>
  <c r="A218" i="60" s="1"/>
  <c r="A222" i="60" s="1"/>
  <c r="A226" i="60" s="1"/>
  <c r="A230" i="60" s="1"/>
  <c r="A234" i="60" s="1"/>
  <c r="A238" i="60" s="1"/>
  <c r="A242" i="60" s="1"/>
  <c r="A246" i="60" s="1"/>
  <c r="A250" i="60" s="1"/>
  <c r="A254" i="60" s="1"/>
  <c r="A258" i="60" s="1"/>
  <c r="A262" i="60" s="1"/>
  <c r="A266" i="60" s="1"/>
  <c r="A270" i="60" s="1"/>
  <c r="A274" i="60" s="1"/>
  <c r="A278" i="60" s="1"/>
  <c r="A282" i="60" s="1"/>
  <c r="A286" i="60" s="1"/>
  <c r="A290" i="60" s="1"/>
  <c r="A294" i="60" s="1"/>
  <c r="A298" i="60" s="1"/>
  <c r="A302" i="60" s="1"/>
  <c r="A306" i="60" s="1"/>
  <c r="A310" i="60" s="1"/>
  <c r="A314" i="60" s="1"/>
  <c r="A318" i="60" s="1"/>
  <c r="A322" i="60" s="1"/>
  <c r="A326" i="60" s="1"/>
  <c r="A330" i="60" s="1"/>
  <c r="A334" i="60" s="1"/>
  <c r="A338" i="60" s="1"/>
  <c r="A342" i="60" s="1"/>
  <c r="A346" i="60" s="1"/>
  <c r="A350" i="60" s="1"/>
  <c r="A354" i="60" s="1"/>
  <c r="A358" i="60" s="1"/>
  <c r="A362" i="60" s="1"/>
  <c r="A366" i="60" s="1"/>
  <c r="A370" i="60" s="1"/>
  <c r="A374" i="60" s="1"/>
  <c r="A378" i="60" s="1"/>
  <c r="A382" i="60" s="1"/>
  <c r="A386" i="60" s="1"/>
  <c r="A390" i="60" s="1"/>
  <c r="A394" i="60" s="1"/>
  <c r="A398" i="60" s="1"/>
  <c r="A402" i="60" s="1"/>
  <c r="A406" i="60" s="1"/>
  <c r="A410" i="60" s="1"/>
  <c r="A414" i="60" s="1"/>
  <c r="V179" i="60"/>
  <c r="V183" i="60"/>
  <c r="V187" i="60"/>
  <c r="V191" i="60"/>
  <c r="V195" i="60"/>
  <c r="V199" i="60"/>
  <c r="V203" i="60"/>
  <c r="V207" i="60"/>
  <c r="V211" i="60"/>
  <c r="V215" i="60"/>
  <c r="V219" i="60"/>
  <c r="V223" i="60"/>
  <c r="V227" i="60"/>
  <c r="V231" i="60"/>
  <c r="V235" i="60"/>
  <c r="V239" i="60"/>
  <c r="V243" i="60"/>
  <c r="V247" i="60"/>
  <c r="V251" i="60"/>
  <c r="V255" i="60"/>
  <c r="V259" i="60"/>
  <c r="V263" i="60"/>
  <c r="V267" i="60"/>
  <c r="V271" i="60"/>
  <c r="V275" i="60"/>
  <c r="V279" i="60"/>
  <c r="V283" i="60"/>
  <c r="V287" i="60"/>
  <c r="V291" i="60"/>
  <c r="V295" i="60"/>
  <c r="V299" i="60"/>
  <c r="V303" i="60"/>
  <c r="V307" i="60"/>
  <c r="V311" i="60"/>
  <c r="V315" i="60"/>
  <c r="V319" i="60"/>
  <c r="V323" i="60"/>
  <c r="V327" i="60"/>
  <c r="V331" i="60"/>
  <c r="V335" i="60"/>
  <c r="V339" i="60"/>
  <c r="V343" i="60"/>
  <c r="V347" i="60"/>
  <c r="V351" i="60"/>
  <c r="V355" i="60"/>
  <c r="V359" i="60"/>
  <c r="V363" i="60"/>
  <c r="V367" i="60"/>
  <c r="V371" i="60"/>
  <c r="V375" i="60"/>
  <c r="V379" i="60"/>
  <c r="V383" i="60"/>
  <c r="V387" i="60"/>
  <c r="V391" i="60"/>
  <c r="V395" i="60"/>
  <c r="V399" i="60"/>
  <c r="V403" i="60"/>
  <c r="V407" i="60"/>
  <c r="V411" i="60"/>
  <c r="V415" i="60"/>
  <c r="Q422" i="60"/>
  <c r="H9" i="60" s="1"/>
  <c r="Q423" i="60"/>
  <c r="J9" i="60" s="1"/>
  <c r="A5" i="60" l="1"/>
  <c r="A18" i="59"/>
  <c r="A22" i="59"/>
  <c r="A26" i="59"/>
  <c r="A30" i="59" s="1"/>
  <c r="A34" i="59" s="1"/>
  <c r="A38" i="59" s="1"/>
  <c r="A42" i="59" s="1"/>
  <c r="A46" i="59" s="1"/>
  <c r="A50" i="59" s="1"/>
  <c r="A54" i="59" s="1"/>
  <c r="A58" i="59" s="1"/>
  <c r="A62" i="59" s="1"/>
  <c r="A66" i="59" s="1"/>
  <c r="A70" i="59" s="1"/>
  <c r="A74" i="59" s="1"/>
  <c r="A78" i="59" s="1"/>
  <c r="A82" i="59" s="1"/>
  <c r="A86" i="59" s="1"/>
  <c r="A90" i="59" s="1"/>
  <c r="A94" i="59" s="1"/>
  <c r="A98" i="59" s="1"/>
  <c r="A102" i="59" s="1"/>
  <c r="A106" i="59" s="1"/>
  <c r="A110" i="59" s="1"/>
  <c r="A114" i="59" s="1"/>
  <c r="A118" i="59" s="1"/>
  <c r="A122" i="59" s="1"/>
  <c r="A126" i="59" s="1"/>
  <c r="A130" i="59" s="1"/>
  <c r="A134" i="59" s="1"/>
  <c r="A138" i="59" s="1"/>
  <c r="A142" i="59" s="1"/>
  <c r="A146" i="59" s="1"/>
  <c r="A150" i="59" s="1"/>
  <c r="A154" i="59" s="1"/>
  <c r="A158" i="59" s="1"/>
  <c r="A162" i="59" s="1"/>
  <c r="A166" i="59" s="1"/>
  <c r="A170" i="59" s="1"/>
  <c r="A174" i="59" s="1"/>
  <c r="A178" i="59" s="1"/>
  <c r="A182" i="59" s="1"/>
  <c r="A186" i="59" s="1"/>
  <c r="A190" i="59" s="1"/>
  <c r="A194" i="59" s="1"/>
  <c r="A198" i="59" s="1"/>
  <c r="A202" i="59" s="1"/>
  <c r="A206" i="59" s="1"/>
  <c r="A210" i="59" s="1"/>
  <c r="A214" i="59" s="1"/>
  <c r="A218" i="59" s="1"/>
  <c r="A222" i="59" s="1"/>
  <c r="A226" i="59" s="1"/>
  <c r="A230" i="59" s="1"/>
  <c r="A234" i="59" s="1"/>
  <c r="A238" i="59" s="1"/>
  <c r="A242" i="59" s="1"/>
  <c r="A246" i="59" s="1"/>
  <c r="A250" i="59" s="1"/>
  <c r="A254" i="59" s="1"/>
  <c r="A258" i="59" s="1"/>
  <c r="A262" i="59" s="1"/>
  <c r="A266" i="59" s="1"/>
  <c r="A270" i="59" s="1"/>
  <c r="A274" i="59" s="1"/>
  <c r="A278" i="59" s="1"/>
  <c r="A282" i="59" s="1"/>
  <c r="A286" i="59" s="1"/>
  <c r="A290" i="59" s="1"/>
  <c r="A294" i="59" s="1"/>
  <c r="A298" i="59" s="1"/>
  <c r="A302" i="59" s="1"/>
  <c r="A306" i="59" s="1"/>
  <c r="A310" i="59" s="1"/>
  <c r="A314" i="59" s="1"/>
  <c r="A318" i="59" s="1"/>
  <c r="A322" i="59" s="1"/>
  <c r="A326" i="59" s="1"/>
  <c r="A330" i="59" s="1"/>
  <c r="A334" i="59" s="1"/>
  <c r="A338" i="59" s="1"/>
  <c r="A342" i="59" s="1"/>
  <c r="A346" i="59" s="1"/>
  <c r="A350" i="59" s="1"/>
  <c r="A354" i="59" s="1"/>
  <c r="A358" i="59" s="1"/>
  <c r="A362" i="59" s="1"/>
  <c r="A366" i="59" s="1"/>
  <c r="A370" i="59" s="1"/>
  <c r="A374" i="59" s="1"/>
  <c r="A378" i="59" s="1"/>
  <c r="A382" i="59" s="1"/>
  <c r="A386" i="59" s="1"/>
  <c r="A390" i="59" s="1"/>
  <c r="A394" i="59" s="1"/>
  <c r="A398" i="59" s="1"/>
  <c r="A402" i="59" s="1"/>
  <c r="A406" i="59" s="1"/>
  <c r="A410" i="59" s="1"/>
  <c r="A414" i="59" s="1"/>
  <c r="V179" i="59"/>
  <c r="V183" i="59"/>
  <c r="V187" i="59"/>
  <c r="V191" i="59"/>
  <c r="V195" i="59"/>
  <c r="V199" i="59"/>
  <c r="V203" i="59"/>
  <c r="V207" i="59"/>
  <c r="V211" i="59"/>
  <c r="V215" i="59"/>
  <c r="V219" i="59"/>
  <c r="V223" i="59"/>
  <c r="V227" i="59"/>
  <c r="V231" i="59"/>
  <c r="V235" i="59"/>
  <c r="V239" i="59"/>
  <c r="V243" i="59"/>
  <c r="V247" i="59"/>
  <c r="V251" i="59"/>
  <c r="V255" i="59"/>
  <c r="V259" i="59"/>
  <c r="V263" i="59"/>
  <c r="V267" i="59"/>
  <c r="V271" i="59"/>
  <c r="V275" i="59"/>
  <c r="V279" i="59"/>
  <c r="V283" i="59"/>
  <c r="V287" i="59"/>
  <c r="V291" i="59"/>
  <c r="V295" i="59"/>
  <c r="V299" i="59"/>
  <c r="V303" i="59"/>
  <c r="V307" i="59"/>
  <c r="V311" i="59"/>
  <c r="V315" i="59"/>
  <c r="V319" i="59"/>
  <c r="V323" i="59"/>
  <c r="V327" i="59"/>
  <c r="V331" i="59"/>
  <c r="V335" i="59"/>
  <c r="V339" i="59"/>
  <c r="V343" i="59"/>
  <c r="V347" i="59"/>
  <c r="V351" i="59"/>
  <c r="V355" i="59"/>
  <c r="V359" i="59"/>
  <c r="V363" i="59"/>
  <c r="V367" i="59"/>
  <c r="V371" i="59"/>
  <c r="V375" i="59"/>
  <c r="V379" i="59"/>
  <c r="V383" i="59"/>
  <c r="V387" i="59"/>
  <c r="V391" i="59"/>
  <c r="V395" i="59"/>
  <c r="V399" i="59"/>
  <c r="V403" i="59"/>
  <c r="V407" i="59"/>
  <c r="V411" i="59"/>
  <c r="V415" i="59"/>
  <c r="Q422" i="59"/>
  <c r="H9" i="59" s="1"/>
  <c r="Q423" i="59"/>
  <c r="A5" i="59" s="1"/>
  <c r="J9" i="59" l="1"/>
  <c r="A18" i="58"/>
  <c r="A22" i="58"/>
  <c r="A26" i="58" s="1"/>
  <c r="A30" i="58" s="1"/>
  <c r="A34" i="58" s="1"/>
  <c r="A38" i="58" s="1"/>
  <c r="A42" i="58" s="1"/>
  <c r="A46" i="58" s="1"/>
  <c r="A50" i="58" s="1"/>
  <c r="A54" i="58" s="1"/>
  <c r="A58" i="58" s="1"/>
  <c r="A62" i="58" s="1"/>
  <c r="A66" i="58" s="1"/>
  <c r="A70" i="58" s="1"/>
  <c r="A74" i="58" s="1"/>
  <c r="A78" i="58" s="1"/>
  <c r="A82" i="58" s="1"/>
  <c r="A86" i="58" s="1"/>
  <c r="A90" i="58" s="1"/>
  <c r="A94" i="58" s="1"/>
  <c r="A98" i="58" s="1"/>
  <c r="A102" i="58" s="1"/>
  <c r="A106" i="58" s="1"/>
  <c r="A110" i="58" s="1"/>
  <c r="A114" i="58" s="1"/>
  <c r="A118" i="58" s="1"/>
  <c r="A122" i="58" s="1"/>
  <c r="A126" i="58" s="1"/>
  <c r="A130" i="58" s="1"/>
  <c r="A134" i="58" s="1"/>
  <c r="A138" i="58" s="1"/>
  <c r="A142" i="58" s="1"/>
  <c r="A146" i="58" s="1"/>
  <c r="A150" i="58" s="1"/>
  <c r="A154" i="58" s="1"/>
  <c r="A158" i="58" s="1"/>
  <c r="A162" i="58" s="1"/>
  <c r="A166" i="58" s="1"/>
  <c r="A170" i="58" s="1"/>
  <c r="A174" i="58" s="1"/>
  <c r="A178" i="58" s="1"/>
  <c r="A182" i="58" s="1"/>
  <c r="A186" i="58" s="1"/>
  <c r="A190" i="58" s="1"/>
  <c r="A194" i="58" s="1"/>
  <c r="A198" i="58" s="1"/>
  <c r="A202" i="58" s="1"/>
  <c r="A206" i="58" s="1"/>
  <c r="A210" i="58" s="1"/>
  <c r="A214" i="58" s="1"/>
  <c r="A218" i="58" s="1"/>
  <c r="A222" i="58" s="1"/>
  <c r="A226" i="58" s="1"/>
  <c r="A230" i="58" s="1"/>
  <c r="A234" i="58" s="1"/>
  <c r="A238" i="58" s="1"/>
  <c r="A242" i="58" s="1"/>
  <c r="A246" i="58" s="1"/>
  <c r="A250" i="58" s="1"/>
  <c r="A254" i="58" s="1"/>
  <c r="A258" i="58" s="1"/>
  <c r="A262" i="58" s="1"/>
  <c r="A266" i="58" s="1"/>
  <c r="A270" i="58" s="1"/>
  <c r="A274" i="58" s="1"/>
  <c r="A278" i="58" s="1"/>
  <c r="A282" i="58" s="1"/>
  <c r="A286" i="58" s="1"/>
  <c r="A290" i="58" s="1"/>
  <c r="A294" i="58" s="1"/>
  <c r="A298" i="58" s="1"/>
  <c r="A302" i="58" s="1"/>
  <c r="A306" i="58" s="1"/>
  <c r="A310" i="58" s="1"/>
  <c r="A314" i="58" s="1"/>
  <c r="A318" i="58" s="1"/>
  <c r="A322" i="58" s="1"/>
  <c r="A326" i="58" s="1"/>
  <c r="A330" i="58" s="1"/>
  <c r="A334" i="58" s="1"/>
  <c r="A338" i="58" s="1"/>
  <c r="A342" i="58" s="1"/>
  <c r="A346" i="58" s="1"/>
  <c r="A350" i="58" s="1"/>
  <c r="A354" i="58" s="1"/>
  <c r="A358" i="58" s="1"/>
  <c r="A362" i="58" s="1"/>
  <c r="A366" i="58" s="1"/>
  <c r="A370" i="58" s="1"/>
  <c r="A374" i="58" s="1"/>
  <c r="A378" i="58" s="1"/>
  <c r="A382" i="58" s="1"/>
  <c r="A386" i="58" s="1"/>
  <c r="A390" i="58" s="1"/>
  <c r="A394" i="58" s="1"/>
  <c r="A398" i="58" s="1"/>
  <c r="A402" i="58" s="1"/>
  <c r="A406" i="58" s="1"/>
  <c r="A410" i="58" s="1"/>
  <c r="A414" i="58" s="1"/>
  <c r="V179" i="58"/>
  <c r="V183" i="58"/>
  <c r="V187" i="58"/>
  <c r="V191" i="58"/>
  <c r="V195" i="58"/>
  <c r="V199" i="58"/>
  <c r="V203" i="58"/>
  <c r="V207" i="58"/>
  <c r="V211" i="58"/>
  <c r="V215" i="58"/>
  <c r="V219" i="58"/>
  <c r="V223" i="58"/>
  <c r="V227" i="58"/>
  <c r="V231" i="58"/>
  <c r="V235" i="58"/>
  <c r="V239" i="58"/>
  <c r="V243" i="58"/>
  <c r="V247" i="58"/>
  <c r="V251" i="58"/>
  <c r="V255" i="58"/>
  <c r="V259" i="58"/>
  <c r="V263" i="58"/>
  <c r="V267" i="58"/>
  <c r="V271" i="58"/>
  <c r="V275" i="58"/>
  <c r="V279" i="58"/>
  <c r="V283" i="58"/>
  <c r="V287" i="58"/>
  <c r="V291" i="58"/>
  <c r="V295" i="58"/>
  <c r="V299" i="58"/>
  <c r="V303" i="58"/>
  <c r="V307" i="58"/>
  <c r="V311" i="58"/>
  <c r="V315" i="58"/>
  <c r="V319" i="58"/>
  <c r="V323" i="58"/>
  <c r="V327" i="58"/>
  <c r="V331" i="58"/>
  <c r="V335" i="58"/>
  <c r="V339" i="58"/>
  <c r="V343" i="58"/>
  <c r="V347" i="58"/>
  <c r="V351" i="58"/>
  <c r="V355" i="58"/>
  <c r="V359" i="58"/>
  <c r="V363" i="58"/>
  <c r="V367" i="58"/>
  <c r="V371" i="58"/>
  <c r="V375" i="58"/>
  <c r="V379" i="58"/>
  <c r="V383" i="58"/>
  <c r="V387" i="58"/>
  <c r="V391" i="58"/>
  <c r="V395" i="58"/>
  <c r="V399" i="58"/>
  <c r="V403" i="58"/>
  <c r="V407" i="58"/>
  <c r="V411" i="58"/>
  <c r="V415" i="58"/>
  <c r="Q422" i="58"/>
  <c r="H9" i="58" s="1"/>
  <c r="Q423" i="58"/>
  <c r="J9" i="58" s="1"/>
  <c r="A5" i="58" l="1"/>
  <c r="A5" i="57"/>
  <c r="H9" i="57"/>
  <c r="A18" i="57"/>
  <c r="A22" i="57"/>
  <c r="A26" i="57"/>
  <c r="A30" i="57"/>
  <c r="A34" i="57" s="1"/>
  <c r="A38" i="57" s="1"/>
  <c r="A42" i="57" s="1"/>
  <c r="A46" i="57" s="1"/>
  <c r="A50" i="57" s="1"/>
  <c r="A54" i="57" s="1"/>
  <c r="A58" i="57" s="1"/>
  <c r="A62" i="57" s="1"/>
  <c r="A66" i="57" s="1"/>
  <c r="A70" i="57" s="1"/>
  <c r="A74" i="57" s="1"/>
  <c r="A78" i="57" s="1"/>
  <c r="A82" i="57" s="1"/>
  <c r="A86" i="57" s="1"/>
  <c r="A90" i="57" s="1"/>
  <c r="A94" i="57" s="1"/>
  <c r="A98" i="57" s="1"/>
  <c r="A102" i="57" s="1"/>
  <c r="A106" i="57" s="1"/>
  <c r="A110" i="57" s="1"/>
  <c r="A114" i="57" s="1"/>
  <c r="A118" i="57" s="1"/>
  <c r="A122" i="57" s="1"/>
  <c r="A126" i="57" s="1"/>
  <c r="A130" i="57" s="1"/>
  <c r="A134" i="57" s="1"/>
  <c r="A138" i="57" s="1"/>
  <c r="A142" i="57" s="1"/>
  <c r="A146" i="57" s="1"/>
  <c r="A150" i="57" s="1"/>
  <c r="A154" i="57" s="1"/>
  <c r="A158" i="57" s="1"/>
  <c r="A162" i="57" s="1"/>
  <c r="A166" i="57" s="1"/>
  <c r="A170" i="57" s="1"/>
  <c r="A174" i="57" s="1"/>
  <c r="A178" i="57" s="1"/>
  <c r="A182" i="57" s="1"/>
  <c r="A186" i="57" s="1"/>
  <c r="A190" i="57" s="1"/>
  <c r="A194" i="57" s="1"/>
  <c r="A198" i="57" s="1"/>
  <c r="A202" i="57" s="1"/>
  <c r="A206" i="57" s="1"/>
  <c r="A210" i="57" s="1"/>
  <c r="A214" i="57" s="1"/>
  <c r="A218" i="57" s="1"/>
  <c r="A222" i="57" s="1"/>
  <c r="A226" i="57" s="1"/>
  <c r="A230" i="57" s="1"/>
  <c r="A234" i="57" s="1"/>
  <c r="A238" i="57" s="1"/>
  <c r="A242" i="57" s="1"/>
  <c r="A246" i="57" s="1"/>
  <c r="A250" i="57" s="1"/>
  <c r="A254" i="57" s="1"/>
  <c r="A258" i="57" s="1"/>
  <c r="A262" i="57" s="1"/>
  <c r="A266" i="57" s="1"/>
  <c r="A270" i="57" s="1"/>
  <c r="A274" i="57" s="1"/>
  <c r="A278" i="57" s="1"/>
  <c r="A282" i="57" s="1"/>
  <c r="A286" i="57" s="1"/>
  <c r="A290" i="57" s="1"/>
  <c r="A294" i="57" s="1"/>
  <c r="A298" i="57" s="1"/>
  <c r="A302" i="57" s="1"/>
  <c r="A306" i="57" s="1"/>
  <c r="A310" i="57" s="1"/>
  <c r="A314" i="57" s="1"/>
  <c r="A318" i="57" s="1"/>
  <c r="A322" i="57" s="1"/>
  <c r="A326" i="57" s="1"/>
  <c r="A330" i="57" s="1"/>
  <c r="A334" i="57" s="1"/>
  <c r="A338" i="57" s="1"/>
  <c r="A342" i="57" s="1"/>
  <c r="A346" i="57" s="1"/>
  <c r="A350" i="57" s="1"/>
  <c r="A354" i="57" s="1"/>
  <c r="A358" i="57" s="1"/>
  <c r="A362" i="57" s="1"/>
  <c r="A366" i="57" s="1"/>
  <c r="A370" i="57" s="1"/>
  <c r="A374" i="57" s="1"/>
  <c r="A378" i="57" s="1"/>
  <c r="A382" i="57" s="1"/>
  <c r="A386" i="57" s="1"/>
  <c r="A390" i="57" s="1"/>
  <c r="A394" i="57" s="1"/>
  <c r="A398" i="57" s="1"/>
  <c r="A402" i="57" s="1"/>
  <c r="A406" i="57" s="1"/>
  <c r="A410" i="57" s="1"/>
  <c r="A414" i="57" s="1"/>
  <c r="V179" i="57"/>
  <c r="V183" i="57"/>
  <c r="V187" i="57"/>
  <c r="V191" i="57"/>
  <c r="V195" i="57"/>
  <c r="V199" i="57"/>
  <c r="V203" i="57"/>
  <c r="V207" i="57"/>
  <c r="V211" i="57"/>
  <c r="V215" i="57"/>
  <c r="V219" i="57"/>
  <c r="V223" i="57"/>
  <c r="V227" i="57"/>
  <c r="V231" i="57"/>
  <c r="V235" i="57"/>
  <c r="V239" i="57"/>
  <c r="V243" i="57"/>
  <c r="V247" i="57"/>
  <c r="V251" i="57"/>
  <c r="V255" i="57"/>
  <c r="V259" i="57"/>
  <c r="V263" i="57"/>
  <c r="V267" i="57"/>
  <c r="V271" i="57"/>
  <c r="V275" i="57"/>
  <c r="V279" i="57"/>
  <c r="V283" i="57"/>
  <c r="V287" i="57"/>
  <c r="V291" i="57"/>
  <c r="V295" i="57"/>
  <c r="V299" i="57"/>
  <c r="V303" i="57"/>
  <c r="V307" i="57"/>
  <c r="V311" i="57"/>
  <c r="V315" i="57"/>
  <c r="V319" i="57"/>
  <c r="V323" i="57"/>
  <c r="V327" i="57"/>
  <c r="V331" i="57"/>
  <c r="V335" i="57"/>
  <c r="V339" i="57"/>
  <c r="V343" i="57"/>
  <c r="V347" i="57"/>
  <c r="V351" i="57"/>
  <c r="V355" i="57"/>
  <c r="V359" i="57"/>
  <c r="V363" i="57"/>
  <c r="V367" i="57"/>
  <c r="V371" i="57"/>
  <c r="V375" i="57"/>
  <c r="V379" i="57"/>
  <c r="V383" i="57"/>
  <c r="V387" i="57"/>
  <c r="V391" i="57"/>
  <c r="V395" i="57"/>
  <c r="V399" i="57"/>
  <c r="V403" i="57"/>
  <c r="V407" i="57"/>
  <c r="V411" i="57"/>
  <c r="V415" i="57"/>
  <c r="Q422" i="57"/>
  <c r="Q423" i="57"/>
  <c r="J9" i="57" s="1"/>
  <c r="A5" i="56" l="1"/>
  <c r="A18" i="56"/>
  <c r="A22" i="56" s="1"/>
  <c r="A26" i="56" s="1"/>
  <c r="A30" i="56" s="1"/>
  <c r="A34" i="56" s="1"/>
  <c r="A38" i="56" s="1"/>
  <c r="A42" i="56" s="1"/>
  <c r="A46" i="56" s="1"/>
  <c r="A50" i="56" s="1"/>
  <c r="A54" i="56" s="1"/>
  <c r="A58" i="56" s="1"/>
  <c r="A62" i="56" s="1"/>
  <c r="A66" i="56" s="1"/>
  <c r="A70" i="56" s="1"/>
  <c r="A74" i="56" s="1"/>
  <c r="A78" i="56" s="1"/>
  <c r="A82" i="56" s="1"/>
  <c r="A86" i="56" s="1"/>
  <c r="A90" i="56" s="1"/>
  <c r="A94" i="56" s="1"/>
  <c r="A98" i="56" s="1"/>
  <c r="A102" i="56" s="1"/>
  <c r="A106" i="56" s="1"/>
  <c r="A110" i="56" s="1"/>
  <c r="A114" i="56" s="1"/>
  <c r="A118" i="56" s="1"/>
  <c r="A122" i="56" s="1"/>
  <c r="A126" i="56" s="1"/>
  <c r="A130" i="56" s="1"/>
  <c r="A134" i="56" s="1"/>
  <c r="A138" i="56" s="1"/>
  <c r="A142" i="56" s="1"/>
  <c r="A146" i="56" s="1"/>
  <c r="A150" i="56" s="1"/>
  <c r="A154" i="56" s="1"/>
  <c r="A158" i="56" s="1"/>
  <c r="A162" i="56" s="1"/>
  <c r="A166" i="56" s="1"/>
  <c r="A170" i="56" s="1"/>
  <c r="A174" i="56" s="1"/>
  <c r="A178" i="56" s="1"/>
  <c r="A182" i="56" s="1"/>
  <c r="A186" i="56" s="1"/>
  <c r="A190" i="56" s="1"/>
  <c r="A194" i="56" s="1"/>
  <c r="A198" i="56" s="1"/>
  <c r="A202" i="56" s="1"/>
  <c r="A206" i="56" s="1"/>
  <c r="A210" i="56" s="1"/>
  <c r="A214" i="56" s="1"/>
  <c r="A218" i="56" s="1"/>
  <c r="A222" i="56" s="1"/>
  <c r="A226" i="56" s="1"/>
  <c r="A230" i="56" s="1"/>
  <c r="A234" i="56" s="1"/>
  <c r="A238" i="56" s="1"/>
  <c r="A242" i="56" s="1"/>
  <c r="A246" i="56" s="1"/>
  <c r="A250" i="56" s="1"/>
  <c r="A254" i="56" s="1"/>
  <c r="A258" i="56" s="1"/>
  <c r="A262" i="56" s="1"/>
  <c r="A266" i="56" s="1"/>
  <c r="A270" i="56" s="1"/>
  <c r="A274" i="56" s="1"/>
  <c r="A278" i="56" s="1"/>
  <c r="A282" i="56" s="1"/>
  <c r="A286" i="56" s="1"/>
  <c r="A290" i="56" s="1"/>
  <c r="A294" i="56" s="1"/>
  <c r="A298" i="56" s="1"/>
  <c r="A302" i="56" s="1"/>
  <c r="A306" i="56" s="1"/>
  <c r="A310" i="56" s="1"/>
  <c r="A314" i="56" s="1"/>
  <c r="A318" i="56" s="1"/>
  <c r="A322" i="56" s="1"/>
  <c r="A326" i="56" s="1"/>
  <c r="A330" i="56" s="1"/>
  <c r="A334" i="56" s="1"/>
  <c r="A338" i="56" s="1"/>
  <c r="A342" i="56" s="1"/>
  <c r="A346" i="56" s="1"/>
  <c r="A350" i="56" s="1"/>
  <c r="A354" i="56" s="1"/>
  <c r="A358" i="56" s="1"/>
  <c r="A362" i="56" s="1"/>
  <c r="A366" i="56" s="1"/>
  <c r="A370" i="56" s="1"/>
  <c r="A374" i="56" s="1"/>
  <c r="A378" i="56" s="1"/>
  <c r="A382" i="56" s="1"/>
  <c r="A386" i="56" s="1"/>
  <c r="A390" i="56" s="1"/>
  <c r="A394" i="56" s="1"/>
  <c r="A398" i="56" s="1"/>
  <c r="A402" i="56" s="1"/>
  <c r="A406" i="56" s="1"/>
  <c r="A410" i="56" s="1"/>
  <c r="A414" i="56" s="1"/>
  <c r="V179" i="56"/>
  <c r="V183" i="56"/>
  <c r="V187" i="56"/>
  <c r="V191" i="56"/>
  <c r="V195" i="56"/>
  <c r="V199" i="56"/>
  <c r="V203" i="56"/>
  <c r="V207" i="56"/>
  <c r="V211" i="56"/>
  <c r="V215" i="56"/>
  <c r="V219" i="56"/>
  <c r="V223" i="56"/>
  <c r="V227" i="56"/>
  <c r="V231" i="56"/>
  <c r="V235" i="56"/>
  <c r="V239" i="56"/>
  <c r="V243" i="56"/>
  <c r="V247" i="56"/>
  <c r="V251" i="56"/>
  <c r="V255" i="56"/>
  <c r="V259" i="56"/>
  <c r="V263" i="56"/>
  <c r="V267" i="56"/>
  <c r="V271" i="56"/>
  <c r="V275" i="56"/>
  <c r="V279" i="56"/>
  <c r="V283" i="56"/>
  <c r="V287" i="56"/>
  <c r="V291" i="56"/>
  <c r="V295" i="56"/>
  <c r="V299" i="56"/>
  <c r="V303" i="56"/>
  <c r="V307" i="56"/>
  <c r="V311" i="56"/>
  <c r="V315" i="56"/>
  <c r="V319" i="56"/>
  <c r="V323" i="56"/>
  <c r="V327" i="56"/>
  <c r="V331" i="56"/>
  <c r="V335" i="56"/>
  <c r="V339" i="56"/>
  <c r="V343" i="56"/>
  <c r="V347" i="56"/>
  <c r="V351" i="56"/>
  <c r="V355" i="56"/>
  <c r="V359" i="56"/>
  <c r="V363" i="56"/>
  <c r="V367" i="56"/>
  <c r="V371" i="56"/>
  <c r="V375" i="56"/>
  <c r="V379" i="56"/>
  <c r="V383" i="56"/>
  <c r="V387" i="56"/>
  <c r="V391" i="56"/>
  <c r="V395" i="56"/>
  <c r="V399" i="56"/>
  <c r="V403" i="56"/>
  <c r="V407" i="56"/>
  <c r="V411" i="56"/>
  <c r="V415" i="56"/>
  <c r="Q422" i="56"/>
  <c r="H9" i="56" s="1"/>
  <c r="Q423" i="56"/>
  <c r="J9" i="56" s="1"/>
  <c r="A18" i="55" l="1"/>
  <c r="A22" i="55"/>
  <c r="A26" i="55" s="1"/>
  <c r="A30" i="55" s="1"/>
  <c r="A34" i="55" s="1"/>
  <c r="A38" i="55" s="1"/>
  <c r="A42" i="55" s="1"/>
  <c r="A46" i="55" s="1"/>
  <c r="A50" i="55" s="1"/>
  <c r="A54" i="55" s="1"/>
  <c r="A58" i="55" s="1"/>
  <c r="A62" i="55" s="1"/>
  <c r="A66" i="55" s="1"/>
  <c r="A70" i="55" s="1"/>
  <c r="A74" i="55" s="1"/>
  <c r="A78" i="55" s="1"/>
  <c r="A82" i="55" s="1"/>
  <c r="A86" i="55" s="1"/>
  <c r="A90" i="55" s="1"/>
  <c r="A94" i="55" s="1"/>
  <c r="A98" i="55" s="1"/>
  <c r="A102" i="55" s="1"/>
  <c r="A106" i="55" s="1"/>
  <c r="A110" i="55" s="1"/>
  <c r="A114" i="55" s="1"/>
  <c r="A118" i="55" s="1"/>
  <c r="A122" i="55" s="1"/>
  <c r="A126" i="55" s="1"/>
  <c r="A130" i="55" s="1"/>
  <c r="A134" i="55" s="1"/>
  <c r="A138" i="55" s="1"/>
  <c r="A142" i="55" s="1"/>
  <c r="A146" i="55" s="1"/>
  <c r="A150" i="55" s="1"/>
  <c r="A154" i="55" s="1"/>
  <c r="A158" i="55" s="1"/>
  <c r="A162" i="55" s="1"/>
  <c r="A166" i="55" s="1"/>
  <c r="A170" i="55" s="1"/>
  <c r="A174" i="55" s="1"/>
  <c r="A178" i="55" s="1"/>
  <c r="A182" i="55" s="1"/>
  <c r="A186" i="55" s="1"/>
  <c r="A190" i="55" s="1"/>
  <c r="A194" i="55" s="1"/>
  <c r="A198" i="55" s="1"/>
  <c r="A202" i="55" s="1"/>
  <c r="A206" i="55" s="1"/>
  <c r="A210" i="55" s="1"/>
  <c r="A214" i="55" s="1"/>
  <c r="A218" i="55" s="1"/>
  <c r="A222" i="55" s="1"/>
  <c r="A226" i="55" s="1"/>
  <c r="A230" i="55" s="1"/>
  <c r="A234" i="55" s="1"/>
  <c r="A238" i="55" s="1"/>
  <c r="A242" i="55" s="1"/>
  <c r="A246" i="55" s="1"/>
  <c r="A250" i="55" s="1"/>
  <c r="A254" i="55" s="1"/>
  <c r="A258" i="55" s="1"/>
  <c r="A262" i="55" s="1"/>
  <c r="A266" i="55" s="1"/>
  <c r="A270" i="55" s="1"/>
  <c r="A274" i="55" s="1"/>
  <c r="A278" i="55" s="1"/>
  <c r="A282" i="55" s="1"/>
  <c r="A286" i="55" s="1"/>
  <c r="A290" i="55" s="1"/>
  <c r="A294" i="55" s="1"/>
  <c r="A298" i="55" s="1"/>
  <c r="A302" i="55" s="1"/>
  <c r="A306" i="55" s="1"/>
  <c r="A310" i="55" s="1"/>
  <c r="A314" i="55" s="1"/>
  <c r="A318" i="55" s="1"/>
  <c r="A322" i="55" s="1"/>
  <c r="A326" i="55" s="1"/>
  <c r="A330" i="55" s="1"/>
  <c r="A334" i="55" s="1"/>
  <c r="A338" i="55" s="1"/>
  <c r="A342" i="55" s="1"/>
  <c r="A346" i="55" s="1"/>
  <c r="A350" i="55" s="1"/>
  <c r="A354" i="55" s="1"/>
  <c r="A358" i="55" s="1"/>
  <c r="A362" i="55" s="1"/>
  <c r="A366" i="55" s="1"/>
  <c r="A370" i="55" s="1"/>
  <c r="A374" i="55" s="1"/>
  <c r="A378" i="55" s="1"/>
  <c r="A382" i="55" s="1"/>
  <c r="A386" i="55" s="1"/>
  <c r="A390" i="55" s="1"/>
  <c r="A394" i="55" s="1"/>
  <c r="A398" i="55" s="1"/>
  <c r="A402" i="55" s="1"/>
  <c r="A406" i="55" s="1"/>
  <c r="A410" i="55" s="1"/>
  <c r="A414" i="55" s="1"/>
  <c r="V179" i="55"/>
  <c r="V183" i="55"/>
  <c r="V187" i="55"/>
  <c r="V191" i="55"/>
  <c r="V195" i="55"/>
  <c r="V199" i="55"/>
  <c r="V203" i="55"/>
  <c r="V207" i="55"/>
  <c r="V211" i="55"/>
  <c r="V215" i="55"/>
  <c r="V219" i="55"/>
  <c r="V223" i="55"/>
  <c r="V227" i="55"/>
  <c r="V231" i="55"/>
  <c r="V235" i="55"/>
  <c r="V239" i="55"/>
  <c r="V243" i="55"/>
  <c r="V247" i="55"/>
  <c r="V251" i="55"/>
  <c r="V255" i="55"/>
  <c r="V259" i="55"/>
  <c r="V263" i="55"/>
  <c r="V267" i="55"/>
  <c r="V271" i="55"/>
  <c r="V275" i="55"/>
  <c r="V279" i="55"/>
  <c r="V283" i="55"/>
  <c r="V287" i="55"/>
  <c r="V291" i="55"/>
  <c r="V295" i="55"/>
  <c r="V299" i="55"/>
  <c r="V303" i="55"/>
  <c r="V307" i="55"/>
  <c r="V311" i="55"/>
  <c r="V315" i="55"/>
  <c r="V319" i="55"/>
  <c r="V323" i="55"/>
  <c r="V327" i="55"/>
  <c r="V331" i="55"/>
  <c r="V335" i="55"/>
  <c r="V339" i="55"/>
  <c r="V343" i="55"/>
  <c r="V347" i="55"/>
  <c r="V351" i="55"/>
  <c r="V355" i="55"/>
  <c r="V359" i="55"/>
  <c r="V363" i="55"/>
  <c r="V367" i="55"/>
  <c r="V371" i="55"/>
  <c r="V375" i="55"/>
  <c r="V379" i="55"/>
  <c r="V383" i="55"/>
  <c r="V387" i="55"/>
  <c r="V391" i="55"/>
  <c r="V395" i="55"/>
  <c r="V399" i="55"/>
  <c r="V403" i="55"/>
  <c r="V407" i="55"/>
  <c r="V411" i="55"/>
  <c r="V415" i="55"/>
  <c r="Q422" i="55"/>
  <c r="H9" i="55" s="1"/>
  <c r="Q423" i="55"/>
  <c r="J9" i="55" s="1"/>
  <c r="A5" i="55" l="1"/>
</calcChain>
</file>

<file path=xl/sharedStrings.xml><?xml version="1.0" encoding="utf-8"?>
<sst xmlns="http://schemas.openxmlformats.org/spreadsheetml/2006/main" count="19390" uniqueCount="1027">
  <si>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</si>
  <si>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</si>
  <si>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</si>
  <si>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</si>
  <si>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</si>
  <si>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</si>
  <si>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</si>
  <si>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</si>
  <si>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</si>
  <si>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</si>
  <si>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</si>
  <si>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</si>
  <si>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</si>
  <si>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</si>
  <si>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</si>
  <si>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</si>
  <si>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</si>
  <si>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</si>
  <si>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</si>
  <si>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</si>
  <si>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</si>
  <si>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</si>
  <si>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</si>
  <si>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</si>
  <si>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</si>
  <si>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</si>
  <si>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</si>
  <si>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</si>
  <si>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</si>
  <si>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</si>
  <si>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</si>
  <si>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</si>
  <si>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</si>
  <si>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</si>
  <si>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</si>
  <si>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</si>
  <si>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</si>
  <si>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</si>
  <si>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</si>
  <si>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</si>
  <si>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</si>
  <si>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</si>
  <si>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</si>
  <si>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</si>
  <si>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</si>
  <si>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</si>
  <si>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</si>
  <si>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</si>
  <si>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</si>
  <si>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</si>
  <si>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</si>
  <si>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</si>
  <si>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</si>
  <si>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</si>
  <si>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</si>
  <si>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</si>
  <si>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</si>
  <si>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</si>
  <si>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</si>
  <si>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</si>
  <si>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</si>
  <si>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</si>
  <si>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</si>
  <si>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</si>
  <si>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</si>
  <si>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</si>
  <si>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</si>
  <si>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</si>
  <si>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</si>
  <si>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</si>
  <si>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</si>
  <si>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</si>
  <si>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</si>
  <si>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</si>
  <si>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</si>
  <si>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</si>
  <si>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</si>
  <si>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</si>
  <si>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</si>
  <si>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</si>
  <si>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</si>
  <si>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</si>
  <si>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</si>
  <si>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</si>
  <si>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</si>
  <si>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</si>
  <si>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</si>
  <si>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</si>
  <si>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</si>
  <si>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</si>
  <si>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</si>
  <si>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</si>
  <si>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</si>
  <si>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</si>
  <si>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</si>
  <si>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</si>
  <si>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</si>
  <si>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</si>
  <si>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</si>
  <si>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</si>
  <si>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</si>
  <si>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</si>
  <si>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</si>
  <si>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</si>
  <si>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</si>
  <si>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</si>
  <si>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</si>
  <si>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</si>
  <si>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</si>
  <si>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</si>
  <si>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</si>
  <si>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</si>
  <si>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</si>
  <si>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</si>
  <si>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</si>
  <si>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</si>
  <si>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</si>
  <si>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</si>
  <si>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</si>
  <si>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</si>
  <si>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</si>
  <si>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</si>
  <si>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</si>
  <si>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</si>
  <si>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</si>
  <si>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</si>
  <si>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</si>
  <si>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</si>
  <si>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</si>
  <si>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</si>
  <si>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</si>
  <si>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</si>
  <si>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</si>
  <si>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</si>
  <si>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</si>
  <si>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</si>
  <si>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</si>
  <si>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</si>
  <si>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</si>
  <si>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</si>
  <si>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</si>
  <si>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</si>
  <si>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</si>
  <si>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</si>
  <si>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</si>
  <si>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</si>
  <si>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</si>
  <si>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</si>
  <si>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</si>
  <si>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</si>
  <si>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</si>
  <si>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</si>
  <si>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</si>
  <si>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</si>
  <si>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</si>
  <si>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</si>
  <si>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</si>
  <si>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</si>
  <si>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</si>
  <si>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</si>
  <si>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</si>
  <si>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</si>
  <si>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</si>
  <si>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</si>
  <si>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</si>
  <si>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</si>
  <si>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</si>
  <si>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</si>
  <si>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</si>
  <si>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</si>
  <si>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</si>
  <si>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</si>
  <si>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</si>
  <si>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</si>
  <si>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</si>
  <si>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</si>
  <si>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</si>
  <si>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</si>
  <si>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</si>
  <si>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</si>
  <si>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</si>
  <si>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</si>
  <si>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</si>
  <si>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</si>
  <si>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</si>
  <si>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</si>
  <si>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</si>
  <si>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</si>
  <si>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</si>
  <si>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</si>
  <si>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</si>
  <si>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</si>
  <si>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</si>
  <si>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</si>
  <si>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</si>
  <si>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</si>
  <si>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</si>
  <si>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</si>
  <si>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</si>
  <si>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</si>
  <si>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</si>
  <si>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</si>
  <si>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</si>
  <si>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</si>
  <si>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</si>
  <si>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</si>
  <si>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</si>
  <si>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</si>
  <si>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</si>
  <si>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</si>
  <si>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</si>
  <si>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</si>
  <si>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</si>
  <si>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</si>
  <si>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</si>
  <si>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</si>
  <si>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</si>
  <si>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</si>
  <si>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</si>
  <si>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</si>
  <si>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</si>
  <si>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</si>
  <si>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</si>
  <si>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</si>
  <si>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</si>
  <si>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</si>
  <si>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</si>
  <si>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</si>
  <si>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</si>
  <si>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</si>
  <si>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</si>
  <si>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</si>
  <si>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</si>
  <si>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</si>
  <si>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</si>
  <si>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</si>
  <si>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</si>
  <si>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</si>
  <si>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</si>
  <si>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</si>
  <si>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</si>
  <si>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</si>
  <si>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</si>
  <si>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</si>
  <si>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</si>
  <si>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</si>
  <si>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</si>
  <si>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</si>
  <si>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</si>
  <si>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</si>
  <si>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</si>
  <si>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</si>
  <si>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</si>
  <si>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</si>
  <si>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</si>
  <si>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</si>
  <si>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</si>
  <si>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</si>
  <si>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</si>
  <si>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</si>
  <si>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</si>
  <si>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</si>
  <si>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</si>
  <si>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</si>
  <si>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</si>
  <si>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</si>
  <si>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</si>
  <si>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</si>
  <si>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</si>
  <si>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</si>
  <si>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</si>
  <si>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</si>
  <si>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</si>
  <si>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</si>
  <si>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</si>
  <si>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</si>
  <si>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</si>
  <si>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</si>
  <si>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</si>
  <si>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</si>
  <si>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</si>
  <si>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</si>
  <si>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</si>
  <si>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</si>
  <si>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</si>
  <si>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</si>
  <si>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</si>
  <si>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</si>
  <si>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</si>
  <si>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</si>
  <si>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</si>
  <si>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</si>
  <si>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</si>
  <si>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</si>
  <si>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</si>
  <si>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</si>
  <si>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</si>
  <si>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</si>
  <si>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</si>
  <si>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</si>
  <si>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</si>
  <si>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</si>
  <si>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</si>
  <si>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</si>
  <si>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</si>
  <si>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</si>
  <si>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</si>
  <si>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</si>
  <si>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</si>
  <si>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</si>
  <si>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</si>
  <si>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</si>
  <si>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</si>
  <si>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</si>
  <si>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</si>
  <si>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</si>
  <si>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</si>
  <si>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</si>
  <si>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</si>
  <si>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</si>
  <si>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</si>
  <si>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</si>
  <si>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</si>
  <si>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</si>
  <si>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</si>
  <si>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</si>
  <si>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</si>
  <si>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</si>
  <si>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</si>
  <si>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</si>
  <si>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</si>
  <si>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</si>
  <si>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</si>
  <si>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</si>
  <si>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</si>
  <si>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</si>
  <si>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</si>
  <si>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</si>
  <si>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</si>
  <si>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</si>
  <si>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</si>
  <si>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</si>
  <si>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</si>
  <si>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</si>
  <si>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</si>
  <si>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</si>
  <si>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</si>
  <si>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</si>
  <si>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</si>
  <si>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</si>
  <si>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</si>
  <si>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</si>
  <si>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</si>
  <si>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</si>
  <si>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</si>
  <si>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</si>
  <si>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</si>
  <si>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</si>
  <si>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</si>
  <si>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</si>
  <si>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</si>
  <si>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</si>
  <si>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</si>
  <si>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</si>
  <si>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</si>
  <si>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x</t>
  </si>
  <si>
    <t>Consolidated</t>
  </si>
  <si>
    <t>Aaron Dashiell</t>
  </si>
  <si>
    <t>aaron.dashiell@cbp.dhs.gov</t>
  </si>
  <si>
    <t>Federal Law Enforcement Training Centers (FLETC)</t>
  </si>
  <si>
    <r>
      <rPr>
        <b/>
        <sz val="10"/>
        <rFont val="Arial"/>
        <family val="2"/>
      </rPr>
      <t>OGE Form-1353</t>
    </r>
    <r>
      <rPr>
        <sz val="10"/>
        <rFont val="Arial"/>
      </rPr>
      <t xml:space="preserve">
(OGE-Approved Alternative for SF-326)
February 2011</t>
    </r>
  </si>
  <si>
    <t>USCIS</t>
  </si>
  <si>
    <t>Robert Maitner</t>
  </si>
  <si>
    <t xml:space="preserve"> </t>
  </si>
  <si>
    <t>Wayne Lowery</t>
  </si>
  <si>
    <t>wayne.lowery@hq.dhs.gov</t>
  </si>
  <si>
    <t>Jasmine McCall</t>
  </si>
  <si>
    <t>jasmine.mccall@oig.dhs.gov</t>
  </si>
  <si>
    <t>Eric Ovedovitz</t>
  </si>
  <si>
    <t>eric.ovedovitz@hq.dhs.gov</t>
  </si>
  <si>
    <t>UNITED STATES SECRET SERVICE</t>
  </si>
  <si>
    <t>Beth Flynn</t>
  </si>
  <si>
    <t>HQ/MGMT</t>
  </si>
  <si>
    <t>Lodging &amp; Meals</t>
  </si>
  <si>
    <t>CDR, USCG</t>
  </si>
  <si>
    <t>LCDR, USCG</t>
  </si>
  <si>
    <t>San Antonio, TX</t>
  </si>
  <si>
    <t>CISA Director</t>
  </si>
  <si>
    <t>Transportation</t>
  </si>
  <si>
    <t>U.S. Customs &amp; Border Protection</t>
  </si>
  <si>
    <t>Airfare</t>
  </si>
  <si>
    <t>X
X</t>
  </si>
  <si>
    <t>Miscellaneous</t>
  </si>
  <si>
    <t>Eriks Gabliks</t>
  </si>
  <si>
    <t>Austin, TX</t>
  </si>
  <si>
    <t>Richard Patrick</t>
  </si>
  <si>
    <t>Lisa.Weimern@hq.dhs.gov</t>
  </si>
  <si>
    <t>Timothy Weston</t>
  </si>
  <si>
    <t>RADM, USCG</t>
  </si>
  <si>
    <t>National Fire Protection Association (NFPA)</t>
  </si>
  <si>
    <t>Marine Chemist Qualification Board Meeting</t>
  </si>
  <si>
    <t>Carolyn Onye</t>
  </si>
  <si>
    <t>Conference Fee Waiver</t>
  </si>
  <si>
    <t>Lodging</t>
  </si>
  <si>
    <t>Aurora, CO</t>
  </si>
  <si>
    <t>LT, USCG</t>
  </si>
  <si>
    <t>Meals, &amp; Other fees</t>
  </si>
  <si>
    <t>Meals &amp; Other fees</t>
  </si>
  <si>
    <t>Meals, &amp; Other Fees</t>
  </si>
  <si>
    <t>Meals Other fees</t>
  </si>
  <si>
    <t xml:space="preserve">Meals &amp; Other fees </t>
  </si>
  <si>
    <t xml:space="preserve"> Taxi / POV  Transportation</t>
  </si>
  <si>
    <t xml:space="preserve"> X</t>
  </si>
  <si>
    <t>Beth.Flynn@usss.dhs.gov</t>
  </si>
  <si>
    <t>Non-Federal Source Report April 1, 2017 to Sept. 30, 2017</t>
  </si>
  <si>
    <t>RSA</t>
  </si>
  <si>
    <t>SentinelOne</t>
  </si>
  <si>
    <t>Scottsdale, AZ</t>
  </si>
  <si>
    <t>Labscon</t>
  </si>
  <si>
    <t>Orlando, FL</t>
  </si>
  <si>
    <t>CyberUK</t>
  </si>
  <si>
    <t>marva.courtney@cisa.dhs.gov</t>
  </si>
  <si>
    <t>Marva Courtney</t>
  </si>
  <si>
    <t>Cybersecurity and Infrastructure Security Agency (CISA)</t>
  </si>
  <si>
    <t>Registration</t>
  </si>
  <si>
    <t>Office of Intelligence and Analysis</t>
  </si>
  <si>
    <t>07/07/2023 - 07/17/2023</t>
  </si>
  <si>
    <t>World Customs Organization</t>
  </si>
  <si>
    <t>Supervisory Supply Chain Security Specialist</t>
  </si>
  <si>
    <t>$1,524.23
$1,072.25</t>
  </si>
  <si>
    <t xml:space="preserve">Lodging
Meals </t>
  </si>
  <si>
    <t>Manila, Philippines</t>
  </si>
  <si>
    <t>Provide training on the validation process for the Philippines new Authorized Economic Operator (AEO) program.</t>
  </si>
  <si>
    <t>Trudy Rutland</t>
  </si>
  <si>
    <t>PAYMENT IN-KIND</t>
  </si>
  <si>
    <t>06/18/2023 - 07/18/2023</t>
  </si>
  <si>
    <t>World Customs Organization; State Secretariat for Economic Affairs (SECO)</t>
  </si>
  <si>
    <t>Auditor</t>
  </si>
  <si>
    <t>$1,136.69
$1,858.25</t>
  </si>
  <si>
    <t>Bogota, Columbia</t>
  </si>
  <si>
    <t>Provide training and advise on developing Post Clearance Audit Procedures to Colombia Customs (DIAN). Last in person workshop sponsored by SECO</t>
  </si>
  <si>
    <t>Arthur Dizon</t>
  </si>
  <si>
    <t>05/19/2023 - 05/25/2023</t>
  </si>
  <si>
    <t>Criminal Investigator</t>
  </si>
  <si>
    <t>$1,058.19
$559.00</t>
  </si>
  <si>
    <t>Amman, Jordan</t>
  </si>
  <si>
    <t>Participate in the WCO mission for Anti-Corruption and Integrity Promotion Program.  Mr. Dailey will provide technical assistance and capacity building support.</t>
  </si>
  <si>
    <t>Jonathan Dailey</t>
  </si>
  <si>
    <t>04/27/2023 - 05/06/2023</t>
  </si>
  <si>
    <t>Program Manager</t>
  </si>
  <si>
    <t>$2,332.30
$965.00</t>
  </si>
  <si>
    <t xml:space="preserve">X
</t>
  </si>
  <si>
    <t xml:space="preserve">
X </t>
  </si>
  <si>
    <t>Riyadh, Saudi Arabia</t>
  </si>
  <si>
    <t>Provide technical assistance to Saudi Customs on their Authorized Economic Operator program and on the World Customs Organization's (WCO) SAFE Framework of Standards to Secure and Facilitate Global Trade.</t>
  </si>
  <si>
    <t>Carlos Ochoa</t>
  </si>
  <si>
    <t>04/23/2023 - 04/29/2023</t>
  </si>
  <si>
    <t>Maritime Endeavors Shipping Company</t>
  </si>
  <si>
    <t>Area Port Director</t>
  </si>
  <si>
    <t>$1,050.00
$485.00</t>
  </si>
  <si>
    <t>Athens, Greece</t>
  </si>
  <si>
    <t>Speak at Maritime Endeavors Seminar</t>
  </si>
  <si>
    <t>Terri Edwards</t>
  </si>
  <si>
    <t>03/25/2023 - 04/08/2023</t>
  </si>
  <si>
    <t>$2,476.59
$1,130.00</t>
  </si>
  <si>
    <t>Nairobi and Mombasa, Kenya</t>
  </si>
  <si>
    <t>WCO Cargo Targeting System User Training</t>
  </si>
  <si>
    <t>Anna Peterson</t>
  </si>
  <si>
    <t>03/26/2023 - 04/07/2023</t>
  </si>
  <si>
    <t>$2,083.04
$974.00</t>
  </si>
  <si>
    <t>David M. King</t>
  </si>
  <si>
    <t>CWMD</t>
  </si>
  <si>
    <t>connie.stevens@fletc.dhs.gov  912-554-4324</t>
  </si>
  <si>
    <t>Connie Stevens</t>
  </si>
  <si>
    <t>07/18/2023-                   07/21/2023</t>
  </si>
  <si>
    <t>The Aspen Institute</t>
  </si>
  <si>
    <t>Deputy Assistant Secretary</t>
  </si>
  <si>
    <t>Registration (includes meals)</t>
  </si>
  <si>
    <t>Aspen, Colorado</t>
  </si>
  <si>
    <t>Aspen Security Forum</t>
  </si>
  <si>
    <t>Jeffrey Solnet</t>
  </si>
  <si>
    <t>07/18/2023 -                 07/20/2023</t>
  </si>
  <si>
    <t>Chief of Staff, Policy</t>
  </si>
  <si>
    <t>Tracy Pakulniewicz</t>
  </si>
  <si>
    <t>Under Secretary for Policy</t>
  </si>
  <si>
    <t>Robert Silvers</t>
  </si>
  <si>
    <t>07/19/2023 -                 07/20/2023</t>
  </si>
  <si>
    <t>Advisor</t>
  </si>
  <si>
    <t>Ricki Seidman</t>
  </si>
  <si>
    <t>07/16/2023 -                 07/20/2023</t>
  </si>
  <si>
    <t>Director of Scheduling and Advance</t>
  </si>
  <si>
    <t>Michael Carey</t>
  </si>
  <si>
    <t>07/22/2023-                   07/26/2023</t>
  </si>
  <si>
    <t>Association of Government Accountants</t>
  </si>
  <si>
    <t>Acting Director,                  Risk Management and Assurance Division</t>
  </si>
  <si>
    <t>Reduced/  Discounted Registration</t>
  </si>
  <si>
    <t>Association of Government Accountants (AGA)</t>
  </si>
  <si>
    <t>Orlando, Florida</t>
  </si>
  <si>
    <t>Professional Development (PDT) 2023</t>
  </si>
  <si>
    <t>Alyssa Smiley</t>
  </si>
  <si>
    <t>Meals and Transfers</t>
  </si>
  <si>
    <t>05/18/2023-  05/21/2023</t>
  </si>
  <si>
    <t>Rodel Institute</t>
  </si>
  <si>
    <t>Deputy Executive Director, PARM</t>
  </si>
  <si>
    <t>Stowe, Vermont</t>
  </si>
  <si>
    <t>Rodel Federal Executive Fellowship</t>
  </si>
  <si>
    <t>Robert Borka</t>
  </si>
  <si>
    <t xml:space="preserve">michelle.gomez@hq.dhs.gov </t>
  </si>
  <si>
    <t xml:space="preserve">Michelle Gomez </t>
  </si>
  <si>
    <t xml:space="preserve">X </t>
  </si>
  <si>
    <t>05/11/2023-05/12/2023</t>
  </si>
  <si>
    <t>Donnie Cheung</t>
  </si>
  <si>
    <t>Special Agent</t>
  </si>
  <si>
    <t>MN BCA</t>
  </si>
  <si>
    <t>Brainard, MN</t>
  </si>
  <si>
    <t>MN FCTF Conference</t>
  </si>
  <si>
    <t>Michael Sisto</t>
  </si>
  <si>
    <t>9/28/23-9/29/23</t>
  </si>
  <si>
    <t>Melissa Willson</t>
  </si>
  <si>
    <t xml:space="preserve">Chief Counsel </t>
  </si>
  <si>
    <t>Parking</t>
  </si>
  <si>
    <t>Chester County Bar Association</t>
  </si>
  <si>
    <t>Cambridge, MD</t>
  </si>
  <si>
    <t>Chester County Bar Association - Bench Bar Conference</t>
  </si>
  <si>
    <t>Michael Falcone</t>
  </si>
  <si>
    <t>Per Diem</t>
  </si>
  <si>
    <t>09/06/2023-09/07/2023</t>
  </si>
  <si>
    <t>Tammy Wade</t>
  </si>
  <si>
    <t>Assistant Chief Counsel</t>
  </si>
  <si>
    <t>Mileage</t>
  </si>
  <si>
    <t>Office of Statewide Prosecution</t>
  </si>
  <si>
    <t>BONITA SPRINGS, FL</t>
  </si>
  <si>
    <t>Office
of Statewide Prosecution</t>
  </si>
  <si>
    <t>Melissa Diane Checchio</t>
  </si>
  <si>
    <t>05/07/2023-05/12/2023</t>
  </si>
  <si>
    <t>Ontario Provincial Police &amp; Ontario Provincial Strategy</t>
  </si>
  <si>
    <t>London, Ontario</t>
  </si>
  <si>
    <t>Advanced Internet Child Exploitation Course</t>
  </si>
  <si>
    <t>Austin Berrier</t>
  </si>
  <si>
    <t>OSA</t>
  </si>
  <si>
    <t>8/21/2023-8/23/2023</t>
  </si>
  <si>
    <t>Disney</t>
  </si>
  <si>
    <t>SAFETY Act Program Director</t>
  </si>
  <si>
    <t>Associated Industries of Florida Conference</t>
  </si>
  <si>
    <t>LaTasha Thompson</t>
  </si>
  <si>
    <t>8/14/2023-8/18/2023</t>
  </si>
  <si>
    <t>Neak Media</t>
  </si>
  <si>
    <t>Project Manager</t>
  </si>
  <si>
    <t>Lunch</t>
  </si>
  <si>
    <t>Maritime Security West</t>
  </si>
  <si>
    <t>Joe Campillo</t>
  </si>
  <si>
    <t>6/26/2023-6/29/2023</t>
  </si>
  <si>
    <t xml:space="preserve">IABTI  </t>
  </si>
  <si>
    <t>IABTI</t>
  </si>
  <si>
    <t>Sawgrass, FL</t>
  </si>
  <si>
    <t>IABTI Training Conference</t>
  </si>
  <si>
    <t>Byung Hee Kim</t>
  </si>
  <si>
    <t>8/28/2023-8/31/2023</t>
  </si>
  <si>
    <t>ITEA</t>
  </si>
  <si>
    <t>Cyber Resilience SME</t>
  </si>
  <si>
    <t>Virginia Beach, VA</t>
  </si>
  <si>
    <t>Cybersecurity Workshop</t>
  </si>
  <si>
    <t>Jean Petty</t>
  </si>
  <si>
    <t>6/26/2023-6/30/2023</t>
  </si>
  <si>
    <t>University of Southern Mississippi</t>
  </si>
  <si>
    <t>14th Annual National Sports Safety and Security Conference</t>
  </si>
  <si>
    <t>8/5/2023-8/10/2023</t>
  </si>
  <si>
    <t>APCO International</t>
  </si>
  <si>
    <t>Nashville, TN</t>
  </si>
  <si>
    <t>APCO 2023</t>
  </si>
  <si>
    <t>Sridhar Kowdley</t>
  </si>
  <si>
    <t>Science and Technology (S&amp;T)</t>
  </si>
  <si>
    <t>09/15/2023 - 09/20/2023</t>
  </si>
  <si>
    <t>Archdiocese of Denver, CO</t>
  </si>
  <si>
    <t>CAPT, USN, Chief of Chaplains USCG</t>
  </si>
  <si>
    <t>Transportation, Lodging &amp; Meals</t>
  </si>
  <si>
    <t>In God We Trust Event</t>
  </si>
  <si>
    <t>Daniel Mode</t>
  </si>
  <si>
    <t>09/05/2023 - 09/11/2023</t>
  </si>
  <si>
    <t>ABODA WA Inc.</t>
  </si>
  <si>
    <t>CWO, Assistant Director, USCG Band</t>
  </si>
  <si>
    <t>Perth, Western Australia</t>
  </si>
  <si>
    <t>IMSS Junior Band &amp; Orchestra Festival</t>
  </si>
  <si>
    <t>Jeffrey Spenner</t>
  </si>
  <si>
    <t>07/11/2023 - 07/14/2023</t>
  </si>
  <si>
    <t>Industrial Hygiene Manager, USCG</t>
  </si>
  <si>
    <t>Transportation &amp; Lodging</t>
  </si>
  <si>
    <t>Charleston, SC</t>
  </si>
  <si>
    <t>07/07/2023 - 07/14/2023</t>
  </si>
  <si>
    <t>United Nations Office on Drugs and Crime (UNODC) Global Maritime
Crimes Programme (GMCP)</t>
  </si>
  <si>
    <t>GS-15, Deputy Director, Global MOTR Coordination Center, USCG</t>
  </si>
  <si>
    <t>Beirut, Lebanon</t>
  </si>
  <si>
    <t>TABLE-TOP EXERCISE, WHOLE-OF-GOVERNMENT MARITIME COLLABORATION</t>
  </si>
  <si>
    <t>Brian Wilson</t>
  </si>
  <si>
    <t>Meals  &amp; Local Travel</t>
  </si>
  <si>
    <t>06/26/2023 - 06/29/2023</t>
  </si>
  <si>
    <t>International Association of Classification Societies (IACS)</t>
  </si>
  <si>
    <t>GS-15, USCG HQ</t>
  </si>
  <si>
    <t>R/T Air Fare</t>
  </si>
  <si>
    <t>Gdansk, Poland</t>
  </si>
  <si>
    <t>IACS Quality Advisory Committee (AVC) and IACS Council Meetings</t>
  </si>
  <si>
    <t>John Hannon</t>
  </si>
  <si>
    <t>06/25/2023 - 08/04/2023</t>
  </si>
  <si>
    <t>Kwajalein Atoll Government</t>
  </si>
  <si>
    <t>Cadet 2/c, USCGA</t>
  </si>
  <si>
    <t>Honolulu, HI &amp; Republic of the Marshall Islands</t>
  </si>
  <si>
    <t>Pacific Allies Internship</t>
  </si>
  <si>
    <t>Sadie Olson</t>
  </si>
  <si>
    <t>Hanna Apelizan</t>
  </si>
  <si>
    <t>Meals &amp; Misc. Expenses</t>
  </si>
  <si>
    <t>04/22/2023 - 04/27/2023</t>
  </si>
  <si>
    <t>Maritime Endeavors Shipping Co.</t>
  </si>
  <si>
    <t>R/T Airfare</t>
  </si>
  <si>
    <t>8th Maritime Endeavors Seminar</t>
  </si>
  <si>
    <t>Taylor Salzberg</t>
  </si>
  <si>
    <t>William Steward</t>
  </si>
  <si>
    <t>Scott Arbeiter</t>
  </si>
  <si>
    <t>CAPT, USCG</t>
  </si>
  <si>
    <t>Kelly Denning</t>
  </si>
  <si>
    <t>Richard V. Timme</t>
  </si>
  <si>
    <t>04/16/2023 - 04/21/2023</t>
  </si>
  <si>
    <t>Defence iQ</t>
  </si>
  <si>
    <t>GS-12, PACAREA USCG</t>
  </si>
  <si>
    <t>Busan, South Korea</t>
  </si>
  <si>
    <t>Warships and Offshore Patrol Vessel Asia Conference</t>
  </si>
  <si>
    <t>Mark Jamias</t>
  </si>
  <si>
    <t>Caitlin E. Piker</t>
  </si>
  <si>
    <t>Colleen S. McCusker</t>
  </si>
  <si>
    <t>Defence Iq</t>
  </si>
  <si>
    <t>MCPO, USCG</t>
  </si>
  <si>
    <t>Lucas M. Pullen</t>
  </si>
  <si>
    <t>VADM, USCG</t>
  </si>
  <si>
    <t>Andrew Tiongson</t>
  </si>
  <si>
    <t>Carlos.A.Cuesta@uscg.mil</t>
  </si>
  <si>
    <t>Carlos A. Cuesta</t>
  </si>
  <si>
    <t>United States Coast Guard</t>
  </si>
  <si>
    <t>05/22/2023 - 05/25/2023</t>
  </si>
  <si>
    <t>Red Hat Corp.</t>
  </si>
  <si>
    <t>IT Specialist</t>
  </si>
  <si>
    <t>Boston, MA</t>
  </si>
  <si>
    <t>Red Hat Summit</t>
  </si>
  <si>
    <t>John Waligory</t>
  </si>
  <si>
    <t>05/8/2023 - 05/11/2023</t>
  </si>
  <si>
    <t>Nutanix</t>
  </si>
  <si>
    <t>Section Chief</t>
  </si>
  <si>
    <t>Chicago, IL</t>
  </si>
  <si>
    <t>Next Conference</t>
  </si>
  <si>
    <t>Buncha Smuthkochorn</t>
  </si>
  <si>
    <t>Robert.E.Maitner@uscis.dhs.gov</t>
  </si>
  <si>
    <t>Aylmer, Ontario, Canada</t>
  </si>
  <si>
    <t>Ontario Police College - Fraud Investigation Training</t>
  </si>
  <si>
    <t>SSA John-David Bradley (OTW) - Instructor</t>
  </si>
  <si>
    <t>5/7 &amp; 5/11/2023</t>
  </si>
  <si>
    <t>ANAB</t>
  </si>
  <si>
    <t>Pensacola, FL</t>
  </si>
  <si>
    <t xml:space="preserve">ANAB Accredation of Florida Department of Law Enforcement </t>
  </si>
  <si>
    <t>Carla Jo Rupert</t>
  </si>
  <si>
    <t>4/17 &amp; 4/22/2023</t>
  </si>
  <si>
    <t>OSAC</t>
  </si>
  <si>
    <t>Houston, TX</t>
  </si>
  <si>
    <t>Organization of Scientific Area Committees (OSAC) Annual Conference</t>
  </si>
  <si>
    <t>Mary O'Brien</t>
  </si>
  <si>
    <t>4/16 &amp; 4/22/23</t>
  </si>
  <si>
    <t>SAC</t>
  </si>
  <si>
    <t>2023 SAC/SC Meetings</t>
  </si>
  <si>
    <t>Katylynn Sloan</t>
  </si>
  <si>
    <t>5/21-25/2023</t>
  </si>
  <si>
    <t>IASP</t>
  </si>
  <si>
    <t>Atlanta, Georgia</t>
  </si>
  <si>
    <t>International Association for Strategy Professionals (IASP) Annual Conferenc</t>
  </si>
  <si>
    <t>Christine O'Donoghue, Robin Champ, Kim Allen, Jeremiah Cottle, Ashley Rose</t>
  </si>
  <si>
    <t>Reporting Peroid April 1, 2023 - September 30, 2023</t>
  </si>
  <si>
    <t>April 1,2023</t>
  </si>
  <si>
    <t>5/20/2023-5/21/2023</t>
  </si>
  <si>
    <t>Dickinson College</t>
  </si>
  <si>
    <t>Senior Advisor to Administrator</t>
  </si>
  <si>
    <t>Carlisle, Pa.</t>
  </si>
  <si>
    <t>Dickinson College Commencement</t>
  </si>
  <si>
    <t>Ben Krakauer</t>
  </si>
  <si>
    <t>Military Advisor</t>
  </si>
  <si>
    <t>Dickinson Colllege Commencement</t>
  </si>
  <si>
    <t>Ryan Walsh</t>
  </si>
  <si>
    <t>9/27/2023-9/29/2023</t>
  </si>
  <si>
    <t>U. of Virginia McKinsey Center for Gov't</t>
  </si>
  <si>
    <t>Dep. Assistant Admin'r, Recovery Directorate, FEMA</t>
  </si>
  <si>
    <t>University of Virginia</t>
  </si>
  <si>
    <t>Government Leaders Forum</t>
  </si>
  <si>
    <t xml:space="preserve">Colt Hagmaier </t>
  </si>
  <si>
    <t>09/06/2023 - 09/09/2023</t>
  </si>
  <si>
    <t>Arizona Fire School Training Committee</t>
  </si>
  <si>
    <t>National Fire Academy Superintendent</t>
  </si>
  <si>
    <t>Ground Transportation</t>
  </si>
  <si>
    <t>Mesa, AZ</t>
  </si>
  <si>
    <t>50th Annual Arizona Fire School</t>
  </si>
  <si>
    <t>05/10/2023-05/12/2033</t>
  </si>
  <si>
    <t>Center for Public Safety Excellence, Univ of CA-Davis, Johnson Foundation and NDRI-USA</t>
  </si>
  <si>
    <t>Racine, WI</t>
  </si>
  <si>
    <t>Wingspread - Advanced Diversity, Equity and Inclusion in Fire &amp; Emergency Services</t>
  </si>
  <si>
    <t>05/08/2023-05/09/2023</t>
  </si>
  <si>
    <t>Eastern Transportation Coalition</t>
  </si>
  <si>
    <t>Division Director/USFA</t>
  </si>
  <si>
    <t>Linthicum Heights, MD</t>
  </si>
  <si>
    <t>Distracted Driving/Move Over Conference</t>
  </si>
  <si>
    <t>04/11/2023-04/14/2023</t>
  </si>
  <si>
    <t>ESO Training Academy</t>
  </si>
  <si>
    <t>Registration Fee</t>
  </si>
  <si>
    <t>Speaker WAVE 2023 ESO Training Academy</t>
  </si>
  <si>
    <t>6/25/2023-6/27/2023</t>
  </si>
  <si>
    <t>ACI Europe/WAGA</t>
  </si>
  <si>
    <t>TSA Administrator</t>
  </si>
  <si>
    <t>Barcelona, Spain</t>
  </si>
  <si>
    <t>Conference</t>
  </si>
  <si>
    <t>David Pekoske</t>
  </si>
  <si>
    <t>9/10/23-9/15/23</t>
  </si>
  <si>
    <t>A-ISAC Cyber Summit</t>
  </si>
  <si>
    <t>Director for Strategy &amp; Risk and Cybersecurity Policy Coordinator</t>
  </si>
  <si>
    <t>Dublin, Ireland</t>
  </si>
  <si>
    <t>Summit</t>
  </si>
  <si>
    <t>Incidentals</t>
  </si>
  <si>
    <t>8/22/23-8/24/23</t>
  </si>
  <si>
    <t>First Response Group</t>
  </si>
  <si>
    <t>AFSD-LE (Conn.)</t>
  </si>
  <si>
    <t>Bay Area Maritime Active Threat tabletop exercise</t>
  </si>
  <si>
    <t>Steven Blindbury</t>
  </si>
  <si>
    <t>9/17/2023-9/22/2023</t>
  </si>
  <si>
    <t>Future Travel Experience</t>
  </si>
  <si>
    <t>Program Manager, 
RCA ITF</t>
  </si>
  <si>
    <t>Attendance pass</t>
  </si>
  <si>
    <t>Long Beach, CA</t>
  </si>
  <si>
    <t xml:space="preserve">Conference &amp; exhibition </t>
  </si>
  <si>
    <t>Michael Torres</t>
  </si>
  <si>
    <t>9/18/2023-9/22/2023</t>
  </si>
  <si>
    <t>Michele Tomerlin</t>
  </si>
  <si>
    <t>Paul Welkie</t>
  </si>
  <si>
    <t>Branch Manager, 
RCA ITF</t>
  </si>
  <si>
    <t>Christina Peach</t>
  </si>
  <si>
    <t>9/17/2023-9/21/2023</t>
  </si>
  <si>
    <t>Program Manager, RCA ITF</t>
  </si>
  <si>
    <t>Lucy Rimensnyder</t>
  </si>
  <si>
    <t>9/17/2023-9/20/2023</t>
  </si>
  <si>
    <t>Acting Executive Director, CMI-RCA</t>
  </si>
  <si>
    <t>James Gilkeson</t>
  </si>
  <si>
    <t>9/16/2023-9/20/2023</t>
  </si>
  <si>
    <t>CAM - APM</t>
  </si>
  <si>
    <t>Penny Lawless</t>
  </si>
  <si>
    <t>Senior Resource Manager, RCA</t>
  </si>
  <si>
    <t>Jaurin Joseph</t>
  </si>
  <si>
    <t>Capability Manager - Checked Baggage, RCA</t>
  </si>
  <si>
    <t>Craig Mosford</t>
  </si>
  <si>
    <t>Senior Technical Advisor, RCA</t>
  </si>
  <si>
    <t>Charles Hall</t>
  </si>
  <si>
    <t>9/17/2023-9/30/2023</t>
  </si>
  <si>
    <t>Capability Manager - Identity Management, RCA</t>
  </si>
  <si>
    <t>Chang Ellison</t>
  </si>
  <si>
    <t>Executive Director, RCA</t>
  </si>
  <si>
    <t>Melissa Conley</t>
  </si>
  <si>
    <t>Assistant Administrator, RCA</t>
  </si>
  <si>
    <t>Austin Gould</t>
  </si>
  <si>
    <t>4/17/2023-4/22/2023</t>
  </si>
  <si>
    <t>NCSC (UK)</t>
  </si>
  <si>
    <t>Senior Technical Advisor</t>
  </si>
  <si>
    <t>Conf Reg</t>
  </si>
  <si>
    <t>Belfast, UK</t>
  </si>
  <si>
    <t>Cyber UK</t>
  </si>
  <si>
    <t>Pedersen, Jen</t>
  </si>
  <si>
    <t>4/17/2023-4/20/2023</t>
  </si>
  <si>
    <t>UK NCSC</t>
  </si>
  <si>
    <t>Sr. Technical Officer, Cyber</t>
  </si>
  <si>
    <t>Beckel, Sarah</t>
  </si>
  <si>
    <t>8/7/23-8/9/23</t>
  </si>
  <si>
    <t>FTA Technology Conf</t>
  </si>
  <si>
    <t>FTA</t>
  </si>
  <si>
    <t>Herrera, Lilian</t>
  </si>
  <si>
    <t>7/7/23-7/15/23</t>
  </si>
  <si>
    <t>Esri User Conference</t>
  </si>
  <si>
    <t>Regional Infrastructure Analyst</t>
  </si>
  <si>
    <t>ESRI</t>
  </si>
  <si>
    <t>San Diego, CA</t>
  </si>
  <si>
    <t>Thomas, Caitlin</t>
  </si>
  <si>
    <t>8/9/23-8/13/23</t>
  </si>
  <si>
    <t>Black Hat</t>
  </si>
  <si>
    <t>Las Vegas, NV</t>
  </si>
  <si>
    <t>Blank Hat Conf</t>
  </si>
  <si>
    <t>Cable, Jack</t>
  </si>
  <si>
    <t>6/19/23-6/22/23</t>
  </si>
  <si>
    <t>NFPA Conference and Expo</t>
  </si>
  <si>
    <t>Protective Security Advisor</t>
  </si>
  <si>
    <t>NFPA</t>
  </si>
  <si>
    <t>Roman, Natasha</t>
  </si>
  <si>
    <t>8/8/23-8/9/23</t>
  </si>
  <si>
    <t>APCO</t>
  </si>
  <si>
    <t>Deputy Executive Assistant Director for Emergency Communications</t>
  </si>
  <si>
    <t>DeLaurentis, Vincent</t>
  </si>
  <si>
    <t>9/26/23-9/30/23</t>
  </si>
  <si>
    <t>Forum of Incident Response and Security Teams (FIRST)</t>
  </si>
  <si>
    <t>Cardiff, Wales, UK</t>
  </si>
  <si>
    <t>Vulnerability Forecasting Technical Colloquium</t>
  </si>
  <si>
    <t>Cardona, Elizabeth</t>
  </si>
  <si>
    <t>8/28/23-8/30/23</t>
  </si>
  <si>
    <t>Bristol Bay Borough</t>
  </si>
  <si>
    <t>Cyber Security Advisor</t>
  </si>
  <si>
    <t>Bristol Bay Borough, AK</t>
  </si>
  <si>
    <t>Outreach to Briston Bay Borough</t>
  </si>
  <si>
    <t>Breunig, Mark</t>
  </si>
  <si>
    <t>Deputy Branch Chief (Supervisory IT Specialist)</t>
  </si>
  <si>
    <t>Donovan, Kevin</t>
  </si>
  <si>
    <t>9/20/23-9/24/23</t>
  </si>
  <si>
    <t>Conf/meals/lodging</t>
  </si>
  <si>
    <t xml:space="preserve">Emanuel, Mary Julia </t>
  </si>
  <si>
    <t>6/4/23-6/7/23</t>
  </si>
  <si>
    <t>Connect Wise</t>
  </si>
  <si>
    <t>Cyber Operations Planner</t>
  </si>
  <si>
    <t>IT Nation Secure</t>
  </si>
  <si>
    <t>Thoennes, Abigail</t>
  </si>
  <si>
    <t>6/13/23-6/15/23</t>
  </si>
  <si>
    <t>UC Berkeley Center for Long-term Cybersecurity</t>
  </si>
  <si>
    <t>Cybersecurity Advisor</t>
  </si>
  <si>
    <t>Washington, DC</t>
  </si>
  <si>
    <t>Cyber Civil Defense Summit</t>
  </si>
  <si>
    <t>Munson, Mikki</t>
  </si>
  <si>
    <t>8/8/23-8/13/23</t>
  </si>
  <si>
    <t xml:space="preserve">Black Hat  </t>
  </si>
  <si>
    <t>Black Hat Conf</t>
  </si>
  <si>
    <t>Lord, Robert</t>
  </si>
  <si>
    <t>6/4/23-6/10/23</t>
  </si>
  <si>
    <t>First.Org</t>
  </si>
  <si>
    <t>Montreal, Canada</t>
  </si>
  <si>
    <t>First.Org Conf</t>
  </si>
  <si>
    <t>Murphy, Justin</t>
  </si>
  <si>
    <t>06/26/2023-06/30/2023</t>
  </si>
  <si>
    <t>NCS4</t>
  </si>
  <si>
    <t>Program Specialist, ISD</t>
  </si>
  <si>
    <t>2023 National Sports Safety and Security Conference (NCS4)</t>
  </si>
  <si>
    <t>Goodell, Laurie</t>
  </si>
  <si>
    <t>7/18/2023-7/19/2023</t>
  </si>
  <si>
    <t>NRECA</t>
  </si>
  <si>
    <t>Chief Counsel, OCC</t>
  </si>
  <si>
    <t>ECBA Meeting</t>
  </si>
  <si>
    <t>Fisher, Spencer</t>
  </si>
  <si>
    <t>4/15/2023-4/21/2023</t>
  </si>
  <si>
    <t>Associate Director, Vulnerability Management</t>
  </si>
  <si>
    <t>Radesky, Sandra</t>
  </si>
  <si>
    <t>Chief Partnerships, JCDC, CSD</t>
  </si>
  <si>
    <t>Shepley, Erin</t>
  </si>
  <si>
    <t>Easterly, Jen</t>
  </si>
  <si>
    <t>Deputy Associate Director, International Affairs, SED</t>
  </si>
  <si>
    <t>McConnell, Brent</t>
  </si>
  <si>
    <t>Assistant Director, SED</t>
  </si>
  <si>
    <t>Clark, Alaina</t>
  </si>
  <si>
    <t>6/4/2023-6/9/2023</t>
  </si>
  <si>
    <t>Operational Planner</t>
  </si>
  <si>
    <t>FIRST Conference</t>
  </si>
  <si>
    <t>Freddura, Mitchell</t>
  </si>
  <si>
    <t>6/4/2023-6/18/2023</t>
  </si>
  <si>
    <t>AccessNow</t>
  </si>
  <si>
    <t>San Jose, CRI</t>
  </si>
  <si>
    <t>RightsCon 2023</t>
  </si>
  <si>
    <t>Skahill, Emily</t>
  </si>
  <si>
    <t>Cyber Operational Planner</t>
  </si>
  <si>
    <t>Probst, Maria</t>
  </si>
  <si>
    <t xml:space="preserve">Senior Advisor to the CSD Director </t>
  </si>
  <si>
    <t xml:space="preserve">Boas Hayes, Lauren </t>
  </si>
  <si>
    <t>07/14/2023-07/21/2023</t>
  </si>
  <si>
    <t>Splunk/Carasoft</t>
  </si>
  <si>
    <t>Benenati, David</t>
  </si>
  <si>
    <t>IT Cybersecurity Specialist</t>
  </si>
  <si>
    <t>Saul, Andrew</t>
  </si>
  <si>
    <t>Splunk Conf 23</t>
  </si>
  <si>
    <t xml:space="preserve">Werner, Deborah </t>
  </si>
  <si>
    <t>Ai4 2023</t>
  </si>
  <si>
    <t>Supervisory Computer Engineer</t>
  </si>
  <si>
    <t>Ai42023</t>
  </si>
  <si>
    <t xml:space="preserve">Nolan, David </t>
  </si>
  <si>
    <t>6/2/2023-6/10/2023</t>
  </si>
  <si>
    <t>First Conf</t>
  </si>
  <si>
    <t>SENIOR ADVISOR</t>
  </si>
  <si>
    <t>Con Reg</t>
  </si>
  <si>
    <t xml:space="preserve">MILLAR, THOMAS R </t>
  </si>
  <si>
    <t>8/6/2023-8/11/2023</t>
  </si>
  <si>
    <t>Computer Scientist</t>
  </si>
  <si>
    <t>Martinez, Gabriel</t>
  </si>
  <si>
    <t>4/23/2023-4/27/2023</t>
  </si>
  <si>
    <t>RSA Conference</t>
  </si>
  <si>
    <t>JCDC Current Plans Section Chief</t>
  </si>
  <si>
    <t>4/23-4/28</t>
  </si>
  <si>
    <t xml:space="preserve"> Senior Economist</t>
  </si>
  <si>
    <t>Livingston, Olga</t>
  </si>
  <si>
    <t>4/24/2023-4/27/2023</t>
  </si>
  <si>
    <t>CISA Executive Assistant Director</t>
  </si>
  <si>
    <t xml:space="preserve">Goldstein, Eric </t>
  </si>
  <si>
    <t>FEMA</t>
  </si>
  <si>
    <t>Amanda Joiner</t>
  </si>
  <si>
    <t>amanda.joiner@fema.dhs.gov</t>
  </si>
  <si>
    <t>Leah Hadden</t>
  </si>
  <si>
    <t>ICE</t>
  </si>
  <si>
    <t>Leah.Hadden@ice.dhs.gov</t>
  </si>
  <si>
    <t>OIG</t>
  </si>
  <si>
    <t>S&amp;T</t>
  </si>
  <si>
    <t>TSA</t>
  </si>
  <si>
    <t>Christina Petruzzi</t>
  </si>
  <si>
    <t>Christina.Petruzzi@tsa.dhs.gov</t>
  </si>
  <si>
    <t>CBP Program Manager</t>
  </si>
  <si>
    <t>CBP Area Port Director</t>
  </si>
  <si>
    <t>CBP Criminal Investigator</t>
  </si>
  <si>
    <t>CBP Auditor</t>
  </si>
  <si>
    <t>CBP Supervisory Supply Chain Security Specialist</t>
  </si>
  <si>
    <t>CISA Senior Economist</t>
  </si>
  <si>
    <t>CISA JCDC Current Plans Section Chief</t>
  </si>
  <si>
    <t>CISA Computer Scientist</t>
  </si>
  <si>
    <t>CISA SENIOR ADVISOR</t>
  </si>
  <si>
    <t>CISA Supervisory Computer Engineer</t>
  </si>
  <si>
    <t>CISA IT Specialist</t>
  </si>
  <si>
    <t>CISA IT Cybersecurity Specialist</t>
  </si>
  <si>
    <t xml:space="preserve">CISA Senior Advisor to the CSD Director </t>
  </si>
  <si>
    <t>CISA Cyber Operational Planner</t>
  </si>
  <si>
    <t>CISA Cyber Operations Planner</t>
  </si>
  <si>
    <t>CISA Operational Planner</t>
  </si>
  <si>
    <t>CISA Assistant Director, SED</t>
  </si>
  <si>
    <t>CISA Deputy Associate Director, International Affairs, SED</t>
  </si>
  <si>
    <t>CISA Chief Partnerships, JCDC, CSD</t>
  </si>
  <si>
    <t>CISA Associate Director, Vulnerability Management</t>
  </si>
  <si>
    <t>CISA Chief Counsel, OCC</t>
  </si>
  <si>
    <t>CISA Program Specialist, ISD</t>
  </si>
  <si>
    <t>CISA Senior Technical Advisor</t>
  </si>
  <si>
    <t>CISA Cybersecurity Advisor</t>
  </si>
  <si>
    <t>CISA Deputy Branch Chief (Supervisory IT Specialist)</t>
  </si>
  <si>
    <t>CISA Cyber Security Advisor</t>
  </si>
  <si>
    <t>CISA Deputy Executive Assistant Director for Emergency Communications</t>
  </si>
  <si>
    <t>CISA Protective Security Advisor</t>
  </si>
  <si>
    <t>CISA Regional Infrastructure Analyst</t>
  </si>
  <si>
    <t>CISA Sr. Technical Officer, Cyber</t>
  </si>
  <si>
    <t>FEMA Division Director/USFA</t>
  </si>
  <si>
    <t>FEMA National Fire Academy Superintendent</t>
  </si>
  <si>
    <t>FEMA Dep. Assistant Admin'r, Recovery Directorate, FEMA</t>
  </si>
  <si>
    <t>FEMA Military Advisor</t>
  </si>
  <si>
    <t>FEMA Senior Advisor to Administrator</t>
  </si>
  <si>
    <t>HQ Deputy Executive Director, PARM</t>
  </si>
  <si>
    <t>HQ Acting Director,                  Risk Management and Assurance Division</t>
  </si>
  <si>
    <t>HQ Director of Scheduling and Advance</t>
  </si>
  <si>
    <t>HQ Advisor</t>
  </si>
  <si>
    <t>HQ Under Secretary for Policy</t>
  </si>
  <si>
    <t>HQ Chief of Staff, Policy</t>
  </si>
  <si>
    <t>HQ Deputy Assistant Secretary</t>
  </si>
  <si>
    <t>ICE Special Agent</t>
  </si>
  <si>
    <t>ICE Assistant Chief Counsel</t>
  </si>
  <si>
    <t xml:space="preserve">ICE Chief Counsel </t>
  </si>
  <si>
    <t>S&amp;T Program Manager</t>
  </si>
  <si>
    <t>S&amp;T SAFETY Act Program Director</t>
  </si>
  <si>
    <t>S&amp;T Cyber Resilience SME</t>
  </si>
  <si>
    <t>S&amp;T Project Manager</t>
  </si>
  <si>
    <t>TSA Assistant Administrator, RCA</t>
  </si>
  <si>
    <t>TSA Executive Director, RCA</t>
  </si>
  <si>
    <t>TSA Capability Manager - Identity Management, RCA</t>
  </si>
  <si>
    <t>TSA Senior Technical Advisor, RCA</t>
  </si>
  <si>
    <t>TSA Capability Manager - Checked Baggage, RCA</t>
  </si>
  <si>
    <t>TSA Senior Resource Manager, RCA</t>
  </si>
  <si>
    <t>TSA CAM - APM</t>
  </si>
  <si>
    <t>TSA Acting Executive Director, CMI-RCA</t>
  </si>
  <si>
    <t>TSA Program Manager, RCA ITF</t>
  </si>
  <si>
    <t>TSA Branch Manager, 
RCA ITF</t>
  </si>
  <si>
    <t>TSA Program Manager, 
RCA ITF</t>
  </si>
  <si>
    <t>TSA AFSD-LE (Conn.)</t>
  </si>
  <si>
    <t>TSA Director for Strategy &amp; Risk and Cybersecurity Policy Coordinator</t>
  </si>
  <si>
    <t>USCIS Section Chief</t>
  </si>
  <si>
    <t>USCIS IT Specialist</t>
  </si>
  <si>
    <t xml:space="preserve"> USSS</t>
  </si>
  <si>
    <t>USSS</t>
  </si>
  <si>
    <t>9/15 &amp; 9/16/2023</t>
  </si>
  <si>
    <t xml:space="preserve">Ontario Police College  </t>
  </si>
  <si>
    <t>Ontario Police College</t>
  </si>
  <si>
    <t>International Association for Strategy Professionals (IASP) Annual Conference</t>
  </si>
  <si>
    <t>Ron Rivest, Adi Shamir and Leonard Adleman (RSA)</t>
  </si>
  <si>
    <t>Artificial Intelligence (Ai4 2023)</t>
  </si>
  <si>
    <t>First Conference</t>
  </si>
  <si>
    <t>National Cyber Security Centre (NCSC) (UK)</t>
  </si>
  <si>
    <t>The Entry Certificate in Business Analysis (ECBA) Meeting</t>
  </si>
  <si>
    <t>The National Rural Electric Cooperative Association (NRECA)</t>
  </si>
  <si>
    <t>First.Org Conference</t>
  </si>
  <si>
    <t>Black Hat Conference</t>
  </si>
  <si>
    <t>Association of Public Safety Communications Officials (APCO)</t>
  </si>
  <si>
    <t>National Fire Protection Association (NFPA Conference and Expo)</t>
  </si>
  <si>
    <t>Blank Hat Conference</t>
  </si>
  <si>
    <t>Environmental Systems Research Institute (Esri User Conference)</t>
  </si>
  <si>
    <t>Federation of Tax Administrators (FTA Technology Conference)</t>
  </si>
  <si>
    <t>Elderly Service Officer (ESO Training Academy)</t>
  </si>
  <si>
    <t>MN Financial Crimes Task Force (FCTF Conference)</t>
  </si>
  <si>
    <t>MN Bureau of Criminal Apprehension (BCA)</t>
  </si>
  <si>
    <t>International Test and Evaluation Association (ITEA)</t>
  </si>
  <si>
    <t>International Association of Bomb Technicians &amp; Investigators (IABTI)</t>
  </si>
  <si>
    <t>Aviation- Information Sharing and Analysis (A-ISAC Cyber Summit)</t>
  </si>
  <si>
    <t>ACI Europe/World Annual General Assembly (WAGA)</t>
  </si>
  <si>
    <t>Australian Band and Orchestra Directors Association Western Australia (ABODA WA Inc.)</t>
  </si>
  <si>
    <t>ANSI National Accreditation Board (ANAB)</t>
  </si>
  <si>
    <t>James Baldwin</t>
  </si>
  <si>
    <t>james.baldwin@hq.dhs.gov</t>
  </si>
  <si>
    <t>Provide technical assistance to Saudi Customs on their Authorized Economic Operator program and on the World Customs Organization's SAFE Framework of Standards to Secure and Facilitate Global Trade.</t>
  </si>
  <si>
    <t>Registration, meals, and lodging package</t>
  </si>
  <si>
    <t>CISA Analyst</t>
  </si>
  <si>
    <t>$2,083
$974</t>
  </si>
  <si>
    <t>$2,477
$1,130</t>
  </si>
  <si>
    <t>$1,050
$485</t>
  </si>
  <si>
    <t>$2,332
$965</t>
  </si>
  <si>
    <t>$1,058
$559</t>
  </si>
  <si>
    <t>$1,137
$1,858</t>
  </si>
  <si>
    <t>$1,524
$1,072</t>
  </si>
  <si>
    <t>Shandanh Thomas</t>
  </si>
  <si>
    <t>shandanh.thomas@hq.dhs.gov Contact Email]</t>
  </si>
  <si>
    <t>Hillary Carter</t>
  </si>
  <si>
    <t>Biosecurity in the Age of AI</t>
  </si>
  <si>
    <t>Bellagio Italy</t>
  </si>
  <si>
    <t>Rockefeller Foundation</t>
  </si>
  <si>
    <t>Deputy Senior Director, National Security Council (CWMD)</t>
  </si>
  <si>
    <t>5/29/2023-06/02/23</t>
  </si>
  <si>
    <t>E. Darlene Bullock</t>
  </si>
  <si>
    <t>Puerto Rican Summit:  A Vision for the Future</t>
  </si>
  <si>
    <t>Dynamic Community Development Corporation</t>
  </si>
  <si>
    <t>Summit Registration</t>
  </si>
  <si>
    <t>Meals (Breakfast and Lunch)</t>
  </si>
  <si>
    <t>Executive Director, CPO/OSDBU</t>
  </si>
  <si>
    <t>06/15/2023-06/16/2023</t>
  </si>
  <si>
    <t>Jonathan Prisby</t>
  </si>
  <si>
    <t>Identiverse</t>
  </si>
  <si>
    <t>Identiverse/Cyber Risk Alliance</t>
  </si>
  <si>
    <t>Conference Fee Wavier</t>
  </si>
  <si>
    <t>Social Scientist</t>
  </si>
  <si>
    <t>5/27/2023-6/2/2023</t>
  </si>
  <si>
    <t>HQ Executive Director, CPO/OSDBU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</si>
</sst>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32">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
      <u/>
      <sz val="10"/>
      <color theme="10"/>
      <name val="Arial"/>
      <family val="2"/>
    </font>
    <font>
      <sz val="11"/>
      <color rgb="FF000000"/>
      <name val="Calibri"/>
      <family val="2"/>
    </font>
    <font>
      <sz val="10"/>
      <name val="Tahoma"/>
      <family val="2"/>
    </font>
    <font>
      <sz val="8"/>
      <color theme="1" tint="4.9989318521683403E-2"/>
      <name val="Arial"/>
      <family val="2"/>
    </font>
    <font>
      <sz val="8"/>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rgb="FF000000"/>
      </patternFill>
    </fill>
  </fills>
  <borders count="8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diagonal/>
    </border>
  </borders>
  <cellStyleXfs count="18">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xf numFmtId="0" fontId="27" fillId="0" borderId="0" applyNumberFormat="0" applyFill="0" applyBorder="0" applyAlignment="0" applyProtection="0"/>
    <xf numFmtId="44" fontId="6" fillId="0" borderId="0" applyFont="0" applyFill="0" applyBorder="0" applyAlignment="0" applyProtection="0"/>
  </cellStyleXfs>
  <cellXfs count="421">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0" fillId="0" borderId="36" xfId="0" applyBorder="1"/>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2" borderId="24" xfId="8">
      <alignment horizontal="center" vertical="center"/>
    </xf>
    <xf numFmtId="0" fontId="3" fillId="0" borderId="0" xfId="0" applyFont="1" applyAlignment="1">
      <alignment vertical="center"/>
    </xf>
    <xf numFmtId="0" fontId="0" fillId="5" borderId="1" xfId="0" applyFill="1" applyBorder="1"/>
    <xf numFmtId="0" fontId="0" fillId="5" borderId="3" xfId="0" applyFill="1" applyBorder="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4"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4"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53" xfId="0" applyFont="1" applyFill="1" applyBorder="1" applyAlignment="1">
      <alignment horizontal="left" vertical="center" wrapText="1"/>
    </xf>
    <xf numFmtId="14" fontId="1" fillId="4" borderId="53" xfId="0" applyNumberFormat="1" applyFont="1" applyFill="1" applyBorder="1" applyAlignment="1">
      <alignment horizontal="left" vertical="center" wrapText="1"/>
    </xf>
    <xf numFmtId="0" fontId="6" fillId="4" borderId="54" xfId="0" applyFont="1" applyFill="1" applyBorder="1" applyAlignment="1">
      <alignment vertical="center" wrapText="1"/>
    </xf>
    <xf numFmtId="0" fontId="1" fillId="4" borderId="55" xfId="0" applyFont="1" applyFill="1" applyBorder="1" applyAlignment="1">
      <alignment horizontal="left" vertical="center" wrapText="1"/>
    </xf>
    <xf numFmtId="0" fontId="1" fillId="4" borderId="56" xfId="0" applyFont="1" applyFill="1" applyBorder="1" applyAlignment="1">
      <alignment horizontal="left" vertical="center" wrapText="1"/>
    </xf>
    <xf numFmtId="0" fontId="1" fillId="4" borderId="56" xfId="0" applyFont="1" applyFill="1" applyBorder="1" applyAlignment="1">
      <alignment horizontal="center" vertical="center"/>
    </xf>
    <xf numFmtId="6" fontId="1" fillId="4" borderId="57" xfId="0" applyNumberFormat="1" applyFont="1" applyFill="1" applyBorder="1" applyAlignment="1">
      <alignment horizontal="right" vertical="center"/>
    </xf>
    <xf numFmtId="0" fontId="0" fillId="5" borderId="0" xfId="0" applyFill="1"/>
    <xf numFmtId="0" fontId="1" fillId="4" borderId="66"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7" xfId="0" applyFont="1" applyFill="1" applyBorder="1" applyAlignment="1">
      <alignment horizontal="left" vertical="center" wrapText="1"/>
    </xf>
    <xf numFmtId="0" fontId="1" fillId="4" borderId="67" xfId="0" applyFont="1" applyFill="1" applyBorder="1" applyAlignment="1">
      <alignment horizontal="center" vertical="center"/>
    </xf>
    <xf numFmtId="6" fontId="1" fillId="4" borderId="67" xfId="0" applyNumberFormat="1" applyFont="1" applyFill="1" applyBorder="1" applyAlignment="1">
      <alignment horizontal="right" vertical="center"/>
    </xf>
    <xf numFmtId="0" fontId="1" fillId="5" borderId="62"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8" xfId="14" applyFill="1" applyBorder="1" applyProtection="1">
      <alignment horizontal="left" vertical="center" wrapText="1"/>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44" xfId="14" applyFill="1" applyBorder="1">
      <alignment horizontal="left" vertical="center" wrapText="1"/>
      <protection locked="0"/>
    </xf>
    <xf numFmtId="6" fontId="1" fillId="4" borderId="70" xfId="14" applyNumberFormat="1"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6" fontId="1" fillId="4" borderId="23" xfId="14" applyNumberFormat="1" applyFill="1" applyBorder="1">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2" xfId="14" applyFill="1" applyBorder="1">
      <alignment horizontal="left" vertical="center" wrapText="1"/>
      <protection locked="0"/>
    </xf>
    <xf numFmtId="14" fontId="1" fillId="4" borderId="66" xfId="14" applyNumberFormat="1" applyFill="1" applyBorder="1">
      <alignment horizontal="left" vertical="center" wrapText="1"/>
      <protection locked="0"/>
    </xf>
    <xf numFmtId="0" fontId="1" fillId="4" borderId="23" xfId="14" applyFill="1" applyBorder="1">
      <alignment horizontal="left" vertical="center" wrapText="1"/>
      <protection locked="0"/>
    </xf>
    <xf numFmtId="0" fontId="1" fillId="4" borderId="70" xfId="14" applyFill="1" applyBorder="1">
      <alignment horizontal="left" vertical="center" wrapText="1"/>
      <protection locked="0"/>
    </xf>
    <xf numFmtId="0" fontId="1" fillId="4" borderId="66"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2" xfId="14" applyFill="1" applyBorder="1">
      <alignment horizontal="left" vertical="center" wrapText="1"/>
      <protection locked="0"/>
    </xf>
    <xf numFmtId="0" fontId="1" fillId="4" borderId="73" xfId="14" applyFill="1" applyBorder="1">
      <alignment horizontal="left" vertical="center" wrapText="1"/>
      <protection locked="0"/>
    </xf>
    <xf numFmtId="0" fontId="1" fillId="4" borderId="74" xfId="14" applyFill="1" applyBorder="1">
      <alignment horizontal="left" vertical="center" wrapText="1"/>
      <protection locked="0"/>
    </xf>
    <xf numFmtId="8" fontId="1" fillId="4" borderId="70" xfId="14" applyNumberFormat="1" applyFill="1" applyBorder="1">
      <alignment horizontal="left" vertical="center" wrapText="1"/>
      <protection locked="0"/>
    </xf>
    <xf numFmtId="0" fontId="1" fillId="4" borderId="14" xfId="0" applyFont="1" applyFill="1" applyBorder="1" applyAlignment="1">
      <alignment vertical="center" wrapText="1"/>
    </xf>
    <xf numFmtId="0" fontId="1" fillId="0" borderId="18" xfId="0" applyFont="1" applyBorder="1" applyAlignment="1">
      <alignment horizontal="left" vertical="center" wrapText="1"/>
    </xf>
    <xf numFmtId="14" fontId="1" fillId="0" borderId="18" xfId="0" applyNumberFormat="1" applyFont="1" applyBorder="1" applyAlignment="1">
      <alignment horizontal="left" vertical="center" wrapText="1"/>
    </xf>
    <xf numFmtId="0" fontId="4" fillId="5" borderId="63" xfId="11" applyBorder="1">
      <alignment vertical="center" wrapText="1"/>
    </xf>
    <xf numFmtId="0" fontId="1" fillId="4" borderId="67" xfId="0" applyFont="1" applyFill="1" applyBorder="1" applyAlignment="1">
      <alignment vertical="center" wrapText="1"/>
    </xf>
    <xf numFmtId="0" fontId="4" fillId="5" borderId="14" xfId="11" applyBorder="1">
      <alignment vertical="center" wrapText="1"/>
    </xf>
    <xf numFmtId="0" fontId="0" fillId="5" borderId="12" xfId="0" applyFill="1" applyBorder="1"/>
    <xf numFmtId="8" fontId="1" fillId="4" borderId="23" xfId="14" applyNumberFormat="1" applyFill="1" applyBorder="1">
      <alignment horizontal="left" vertical="center" wrapText="1"/>
      <protection locked="0"/>
    </xf>
    <xf numFmtId="0" fontId="1" fillId="6" borderId="18" xfId="0" applyFont="1" applyFill="1" applyBorder="1" applyAlignment="1">
      <alignment horizontal="left" vertical="center" wrapText="1"/>
    </xf>
    <xf numFmtId="0" fontId="1" fillId="4" borderId="44" xfId="0" applyFont="1" applyFill="1" applyBorder="1" applyAlignment="1">
      <alignment horizontal="left" vertical="center"/>
    </xf>
    <xf numFmtId="6" fontId="1" fillId="4" borderId="34" xfId="0" applyNumberFormat="1" applyFont="1" applyFill="1" applyBorder="1" applyAlignment="1">
      <alignment vertical="center" wrapText="1"/>
    </xf>
    <xf numFmtId="0" fontId="1" fillId="4" borderId="56" xfId="0" applyFont="1" applyFill="1" applyBorder="1" applyAlignment="1">
      <alignment horizontal="left" vertical="center"/>
    </xf>
    <xf numFmtId="14" fontId="1" fillId="4" borderId="54" xfId="0" applyNumberFormat="1" applyFont="1" applyFill="1" applyBorder="1" applyAlignment="1">
      <alignment vertical="center" wrapText="1"/>
    </xf>
    <xf numFmtId="0" fontId="4" fillId="6" borderId="16" xfId="6" applyFill="1" applyBorder="1" applyAlignment="1" applyProtection="1">
      <alignment vertical="center"/>
      <protection locked="0"/>
    </xf>
    <xf numFmtId="0" fontId="4" fillId="6" borderId="0" xfId="6" applyFill="1" applyBorder="1" applyAlignment="1" applyProtection="1">
      <alignment vertical="center"/>
      <protection locked="0"/>
    </xf>
    <xf numFmtId="0" fontId="4" fillId="6" borderId="1" xfId="6" applyFill="1" applyBorder="1" applyAlignment="1" applyProtection="1">
      <alignment vertical="center"/>
      <protection locked="0"/>
    </xf>
    <xf numFmtId="15" fontId="6" fillId="12" borderId="0" xfId="0" applyNumberFormat="1" applyFont="1" applyFill="1"/>
    <xf numFmtId="0" fontId="6" fillId="12" borderId="0" xfId="0" applyFont="1" applyFill="1"/>
    <xf numFmtId="0" fontId="29" fillId="0" borderId="0" xfId="0" applyFont="1"/>
    <xf numFmtId="0" fontId="1" fillId="0" borderId="10" xfId="0" applyFont="1" applyBorder="1" applyAlignment="1">
      <alignment wrapText="1"/>
    </xf>
    <xf numFmtId="0" fontId="1" fillId="0" borderId="67" xfId="0" applyFont="1" applyBorder="1" applyAlignment="1">
      <alignment wrapText="1"/>
    </xf>
    <xf numFmtId="0" fontId="4" fillId="5" borderId="10" xfId="12">
      <alignment vertical="center" wrapText="1"/>
    </xf>
    <xf numFmtId="0" fontId="4" fillId="5" borderId="49" xfId="11" applyBorder="1">
      <alignment vertical="center" wrapText="1"/>
    </xf>
    <xf numFmtId="0" fontId="4" fillId="5" borderId="51" xfId="11" applyBorder="1">
      <alignment vertical="center" wrapText="1"/>
    </xf>
    <xf numFmtId="0" fontId="0" fillId="0" borderId="0" xfId="0"/>
    <xf numFmtId="0" fontId="4" fillId="5" borderId="18" xfId="11" applyBorder="1">
      <alignment vertical="center" wrapText="1"/>
    </xf>
    <xf numFmtId="0" fontId="1" fillId="4" borderId="67" xfId="0" applyFont="1" applyFill="1" applyBorder="1" applyAlignment="1">
      <alignment horizontal="center" vertical="center" wrapText="1"/>
    </xf>
    <xf numFmtId="0" fontId="4" fillId="5" borderId="67" xfId="12" applyBorder="1">
      <alignment vertical="center" wrapText="1"/>
    </xf>
    <xf numFmtId="0" fontId="0" fillId="0" borderId="12" xfId="0" applyBorder="1"/>
    <xf numFmtId="0" fontId="3" fillId="0" borderId="0" xfId="0" applyFont="1"/>
    <xf numFmtId="0" fontId="0" fillId="0" borderId="12" xfId="0" applyBorder="1"/>
    <xf numFmtId="0" fontId="4" fillId="5" borderId="18" xfId="11" applyBorder="1">
      <alignment vertical="center" wrapText="1"/>
    </xf>
    <xf numFmtId="0" fontId="0" fillId="0" borderId="0" xfId="0"/>
    <xf numFmtId="0" fontId="4" fillId="5" borderId="10" xfId="12">
      <alignment vertical="center" wrapText="1"/>
    </xf>
    <xf numFmtId="0" fontId="4" fillId="5" borderId="20" xfId="11">
      <alignment vertical="center" wrapText="1"/>
    </xf>
    <xf numFmtId="0" fontId="4" fillId="5" borderId="49" xfId="11" applyBorder="1">
      <alignment vertical="center" wrapText="1"/>
    </xf>
    <xf numFmtId="0" fontId="4" fillId="5" borderId="51" xfId="11" applyBorder="1">
      <alignment vertical="center" wrapText="1"/>
    </xf>
    <xf numFmtId="0" fontId="1" fillId="0" borderId="0" xfId="0" applyFont="1"/>
    <xf numFmtId="0" fontId="1" fillId="0" borderId="0" xfId="0" applyFont="1" applyAlignment="1" applyProtection="1">
      <alignment wrapText="1"/>
      <protection hidden="1"/>
    </xf>
    <xf numFmtId="0" fontId="1" fillId="0" borderId="28" xfId="0" applyFont="1" applyBorder="1"/>
    <xf numFmtId="8" fontId="1" fillId="4" borderId="57" xfId="0" applyNumberFormat="1" applyFont="1" applyFill="1" applyBorder="1" applyAlignment="1">
      <alignment horizontal="right" vertical="center"/>
    </xf>
    <xf numFmtId="0" fontId="1" fillId="4" borderId="54" xfId="0" applyFont="1" applyFill="1" applyBorder="1" applyAlignment="1">
      <alignment vertical="center" wrapText="1"/>
    </xf>
    <xf numFmtId="14" fontId="1" fillId="0" borderId="56" xfId="0" applyNumberFormat="1" applyFont="1" applyBorder="1" applyAlignment="1">
      <alignment horizontal="left"/>
    </xf>
    <xf numFmtId="0" fontId="1" fillId="0" borderId="56" xfId="0" applyFont="1" applyBorder="1" applyAlignment="1">
      <alignment wrapText="1"/>
    </xf>
    <xf numFmtId="6" fontId="1" fillId="4" borderId="23" xfId="0" applyNumberFormat="1" applyFont="1" applyFill="1" applyBorder="1" applyAlignment="1">
      <alignment horizontal="right" vertical="center" wrapText="1"/>
    </xf>
    <xf numFmtId="8" fontId="1" fillId="4" borderId="34" xfId="0" applyNumberFormat="1" applyFont="1" applyFill="1" applyBorder="1" applyAlignment="1">
      <alignment vertical="center"/>
    </xf>
    <xf numFmtId="0" fontId="1" fillId="0" borderId="10" xfId="0" applyFont="1" applyBorder="1"/>
    <xf numFmtId="14" fontId="1" fillId="0" borderId="10" xfId="0" applyNumberFormat="1" applyFont="1" applyBorder="1" applyAlignment="1">
      <alignment horizontal="left"/>
    </xf>
    <xf numFmtId="0" fontId="4" fillId="5" borderId="75" xfId="0" applyFont="1" applyFill="1" applyBorder="1" applyAlignment="1">
      <alignment wrapText="1"/>
    </xf>
    <xf numFmtId="0" fontId="4" fillId="5" borderId="76" xfId="0" applyFont="1" applyFill="1" applyBorder="1" applyAlignment="1">
      <alignment wrapText="1"/>
    </xf>
    <xf numFmtId="0" fontId="4" fillId="5" borderId="76" xfId="11" applyBorder="1">
      <alignment vertical="center" wrapText="1"/>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8" fontId="1" fillId="4" borderId="23" xfId="0" applyNumberFormat="1" applyFont="1" applyFill="1" applyBorder="1" applyAlignment="1">
      <alignment horizontal="right" vertical="center" wrapText="1"/>
    </xf>
    <xf numFmtId="8" fontId="30" fillId="4" borderId="57" xfId="0" applyNumberFormat="1" applyFont="1" applyFill="1" applyBorder="1" applyAlignment="1">
      <alignment horizontal="right" vertical="center"/>
    </xf>
    <xf numFmtId="0" fontId="6" fillId="4" borderId="56" xfId="0" applyFont="1" applyFill="1" applyBorder="1" applyAlignment="1">
      <alignment vertical="center" wrapText="1"/>
    </xf>
    <xf numFmtId="6" fontId="1" fillId="4" borderId="80" xfId="0" applyNumberFormat="1" applyFont="1" applyFill="1" applyBorder="1" applyAlignment="1">
      <alignment horizontal="right" vertical="center" wrapText="1"/>
    </xf>
    <xf numFmtId="8" fontId="1" fillId="4" borderId="80" xfId="0" applyNumberFormat="1" applyFont="1" applyFill="1" applyBorder="1" applyAlignment="1">
      <alignment vertical="center"/>
    </xf>
    <xf numFmtId="14" fontId="1" fillId="0" borderId="67" xfId="0" applyNumberFormat="1" applyFont="1" applyBorder="1" applyAlignment="1">
      <alignment horizontal="left"/>
    </xf>
    <xf numFmtId="0" fontId="1" fillId="0" borderId="38" xfId="0" applyFont="1" applyBorder="1"/>
    <xf numFmtId="0" fontId="1" fillId="4" borderId="56" xfId="0" applyFont="1" applyFill="1" applyBorder="1" applyAlignment="1">
      <alignment vertical="center" wrapText="1"/>
    </xf>
    <xf numFmtId="6" fontId="30" fillId="4" borderId="80" xfId="0" applyNumberFormat="1" applyFont="1" applyFill="1" applyBorder="1" applyAlignment="1">
      <alignment horizontal="right" vertical="center" wrapText="1"/>
    </xf>
    <xf numFmtId="0" fontId="1" fillId="0" borderId="0" xfId="0" applyFont="1" applyAlignment="1" applyProtection="1">
      <alignment vertical="center" wrapText="1"/>
      <protection hidden="1"/>
    </xf>
    <xf numFmtId="8" fontId="30" fillId="4" borderId="80" xfId="0" applyNumberFormat="1" applyFont="1" applyFill="1" applyBorder="1" applyAlignment="1">
      <alignment vertical="center"/>
    </xf>
    <xf numFmtId="6" fontId="1" fillId="4" borderId="44" xfId="0" applyNumberFormat="1" applyFont="1" applyFill="1" applyBorder="1" applyAlignment="1">
      <alignment horizontal="center" vertical="center"/>
    </xf>
    <xf numFmtId="14" fontId="1" fillId="4" borderId="55" xfId="0" applyNumberFormat="1" applyFont="1" applyFill="1" applyBorder="1" applyAlignment="1">
      <alignment horizontal="left" vertical="center" wrapText="1"/>
    </xf>
    <xf numFmtId="0" fontId="3" fillId="6" borderId="16" xfId="0" applyFont="1" applyFill="1" applyBorder="1" applyAlignment="1" applyProtection="1">
      <alignment horizontal="center" vertical="center" wrapText="1"/>
      <protection locked="0"/>
    </xf>
    <xf numFmtId="0" fontId="3" fillId="5" borderId="42" xfId="0" applyFont="1" applyFill="1" applyBorder="1" applyAlignment="1">
      <alignment horizontal="center" vertical="center"/>
    </xf>
    <xf numFmtId="0" fontId="5" fillId="6" borderId="28" xfId="14" applyFont="1" applyFill="1" applyBorder="1" applyAlignment="1">
      <alignment horizontal="center" vertical="center" wrapText="1"/>
      <protection locked="0"/>
    </xf>
    <xf numFmtId="0" fontId="4" fillId="5" borderId="10" xfId="12">
      <alignment vertical="center" wrapText="1"/>
    </xf>
    <xf numFmtId="0" fontId="4" fillId="5" borderId="49" xfId="11" applyBorder="1">
      <alignment vertical="center" wrapText="1"/>
    </xf>
    <xf numFmtId="0" fontId="4" fillId="5" borderId="51" xfId="11" applyBorder="1">
      <alignment vertical="center" wrapText="1"/>
    </xf>
    <xf numFmtId="0" fontId="0" fillId="0" borderId="0" xfId="0"/>
    <xf numFmtId="0" fontId="0" fillId="0" borderId="12" xfId="0" applyBorder="1"/>
    <xf numFmtId="14" fontId="6" fillId="4" borderId="54" xfId="0" applyNumberFormat="1" applyFont="1" applyFill="1" applyBorder="1" applyAlignment="1">
      <alignment vertical="center" wrapText="1"/>
    </xf>
    <xf numFmtId="0" fontId="1" fillId="0" borderId="53" xfId="0" applyFont="1" applyBorder="1" applyAlignment="1">
      <alignment horizontal="left" vertical="center" wrapText="1"/>
    </xf>
    <xf numFmtId="0" fontId="0" fillId="0" borderId="12" xfId="0" applyBorder="1"/>
    <xf numFmtId="0" fontId="0" fillId="0" borderId="0" xfId="0"/>
    <xf numFmtId="0" fontId="4" fillId="5" borderId="10" xfId="12">
      <alignment vertical="center" wrapText="1"/>
    </xf>
    <xf numFmtId="0" fontId="4" fillId="5" borderId="49" xfId="11" applyBorder="1">
      <alignment vertical="center" wrapText="1"/>
    </xf>
    <xf numFmtId="0" fontId="4" fillId="5" borderId="51" xfId="11" applyBorder="1">
      <alignment vertical="center" wrapText="1"/>
    </xf>
    <xf numFmtId="0" fontId="4" fillId="5" borderId="10" xfId="12">
      <alignment vertical="center" wrapText="1"/>
    </xf>
    <xf numFmtId="0" fontId="4" fillId="5" borderId="49" xfId="11" applyBorder="1">
      <alignment vertical="center" wrapText="1"/>
    </xf>
    <xf numFmtId="0" fontId="4" fillId="5" borderId="51" xfId="11" applyBorder="1">
      <alignment vertical="center" wrapText="1"/>
    </xf>
    <xf numFmtId="0" fontId="4" fillId="5" borderId="20" xfId="11">
      <alignment vertical="center" wrapText="1"/>
    </xf>
    <xf numFmtId="0" fontId="0" fillId="0" borderId="0" xfId="0"/>
    <xf numFmtId="0" fontId="1" fillId="4" borderId="67" xfId="0" applyFont="1" applyFill="1" applyBorder="1" applyAlignment="1">
      <alignment horizontal="center" vertical="center" wrapText="1"/>
    </xf>
    <xf numFmtId="0" fontId="4" fillId="5" borderId="67" xfId="12" applyBorder="1">
      <alignment vertical="center" wrapText="1"/>
    </xf>
    <xf numFmtId="0" fontId="0" fillId="0" borderId="12" xfId="0" applyBorder="1"/>
    <xf numFmtId="0" fontId="4" fillId="5" borderId="76" xfId="11" applyBorder="1">
      <alignment vertical="center" wrapText="1"/>
    </xf>
    <xf numFmtId="0" fontId="1" fillId="0" borderId="14" xfId="0" applyFont="1" applyBorder="1" applyAlignment="1">
      <alignment horizontal="left" vertical="center" wrapText="1"/>
    </xf>
    <xf numFmtId="0" fontId="1" fillId="0" borderId="13" xfId="0" applyFont="1" applyBorder="1" applyAlignment="1">
      <alignment vertical="center" wrapText="1"/>
    </xf>
    <xf numFmtId="0" fontId="4" fillId="0" borderId="10" xfId="12" applyFill="1">
      <alignment vertical="center" wrapText="1"/>
    </xf>
    <xf numFmtId="6" fontId="1" fillId="0" borderId="34" xfId="0" applyNumberFormat="1" applyFont="1" applyBorder="1" applyAlignment="1">
      <alignment vertical="center"/>
    </xf>
    <xf numFmtId="0" fontId="4" fillId="5" borderId="10" xfId="12">
      <alignment vertical="center" wrapText="1"/>
    </xf>
    <xf numFmtId="0" fontId="4" fillId="5" borderId="20" xfId="11">
      <alignment vertical="center" wrapText="1"/>
    </xf>
    <xf numFmtId="0" fontId="4" fillId="5" borderId="49" xfId="11" applyBorder="1">
      <alignment vertical="center" wrapText="1"/>
    </xf>
    <xf numFmtId="0" fontId="4" fillId="5" borderId="51" xfId="11" applyBorder="1">
      <alignment vertical="center" wrapText="1"/>
    </xf>
    <xf numFmtId="0" fontId="0" fillId="0" borderId="0" xfId="0"/>
    <xf numFmtId="0" fontId="0" fillId="0" borderId="12" xfId="0" applyBorder="1"/>
    <xf numFmtId="0" fontId="4" fillId="5" borderId="49" xfId="11" applyBorder="1">
      <alignment vertical="center" wrapText="1"/>
    </xf>
    <xf numFmtId="0" fontId="4" fillId="5" borderId="10" xfId="12">
      <alignment vertical="center" wrapText="1"/>
    </xf>
    <xf numFmtId="0" fontId="4" fillId="5" borderId="51" xfId="11" applyBorder="1">
      <alignment vertical="center" wrapText="1"/>
    </xf>
    <xf numFmtId="0" fontId="28" fillId="13" borderId="10" xfId="0" applyFont="1" applyFill="1" applyBorder="1" applyAlignment="1">
      <alignment wrapText="1"/>
    </xf>
    <xf numFmtId="14" fontId="1" fillId="4" borderId="54" xfId="0" applyNumberFormat="1" applyFont="1" applyFill="1" applyBorder="1" applyAlignment="1">
      <alignment horizontal="left" vertical="center" wrapText="1"/>
    </xf>
    <xf numFmtId="0" fontId="31" fillId="13" borderId="10" xfId="0" applyFont="1" applyFill="1" applyBorder="1" applyAlignment="1">
      <alignment wrapText="1"/>
    </xf>
    <xf numFmtId="0" fontId="1" fillId="0" borderId="13" xfId="0" applyFont="1" applyFill="1" applyBorder="1" applyAlignment="1">
      <alignment horizontal="left" vertical="center" wrapText="1"/>
    </xf>
    <xf numFmtId="6" fontId="1" fillId="0" borderId="34" xfId="0" applyNumberFormat="1" applyFont="1" applyFill="1" applyBorder="1" applyAlignment="1">
      <alignment vertical="center"/>
    </xf>
    <xf numFmtId="0" fontId="4" fillId="5" borderId="75" xfId="0" applyFont="1" applyFill="1" applyBorder="1" applyAlignment="1">
      <alignment horizontal="right" wrapText="1"/>
    </xf>
    <xf numFmtId="0" fontId="0" fillId="5" borderId="3" xfId="0" applyFill="1" applyBorder="1" applyAlignment="1">
      <alignment horizontal="right"/>
    </xf>
    <xf numFmtId="6" fontId="1" fillId="0" borderId="34" xfId="0" applyNumberFormat="1" applyFont="1" applyBorder="1" applyAlignment="1">
      <alignment horizontal="right" vertical="center"/>
    </xf>
    <xf numFmtId="6" fontId="1" fillId="4" borderId="34" xfId="0" applyNumberFormat="1" applyFont="1" applyFill="1" applyBorder="1" applyAlignment="1">
      <alignment horizontal="right" vertical="center"/>
    </xf>
    <xf numFmtId="6" fontId="1" fillId="0" borderId="34" xfId="0" applyNumberFormat="1" applyFont="1" applyFill="1" applyBorder="1" applyAlignment="1">
      <alignment horizontal="right" vertical="center"/>
    </xf>
    <xf numFmtId="0" fontId="1" fillId="5" borderId="68" xfId="14" applyFill="1" applyBorder="1" applyAlignment="1" applyProtection="1">
      <alignment horizontal="right" vertical="center" wrapText="1"/>
    </xf>
    <xf numFmtId="6" fontId="1" fillId="4" borderId="70" xfId="14" applyNumberFormat="1" applyFill="1" applyBorder="1" applyAlignment="1">
      <alignment horizontal="right" vertical="center" wrapText="1"/>
      <protection locked="0"/>
    </xf>
    <xf numFmtId="0" fontId="1" fillId="4" borderId="23" xfId="14" applyFill="1" applyBorder="1" applyAlignment="1">
      <alignment horizontal="right" vertical="center" wrapText="1"/>
      <protection locked="0"/>
    </xf>
    <xf numFmtId="6" fontId="1" fillId="4" borderId="23" xfId="14" applyNumberFormat="1" applyFill="1" applyBorder="1" applyAlignment="1">
      <alignment horizontal="right" vertical="center" wrapText="1"/>
      <protection locked="0"/>
    </xf>
    <xf numFmtId="6" fontId="1" fillId="4" borderId="34" xfId="0" applyNumberFormat="1" applyFont="1" applyFill="1" applyBorder="1" applyAlignment="1">
      <alignment horizontal="right" vertical="center" wrapText="1"/>
    </xf>
    <xf numFmtId="6" fontId="30" fillId="4" borderId="80" xfId="0" applyNumberFormat="1" applyFont="1" applyFill="1" applyBorder="1" applyAlignment="1">
      <alignment horizontal="right" vertical="center"/>
    </xf>
    <xf numFmtId="6" fontId="30" fillId="4" borderId="57" xfId="0" applyNumberFormat="1" applyFont="1" applyFill="1" applyBorder="1" applyAlignment="1">
      <alignment horizontal="right" vertical="center"/>
    </xf>
    <xf numFmtId="6" fontId="1" fillId="4" borderId="80" xfId="0" applyNumberFormat="1" applyFont="1" applyFill="1" applyBorder="1" applyAlignment="1">
      <alignment horizontal="right" vertical="center"/>
    </xf>
    <xf numFmtId="6" fontId="1" fillId="5" borderId="68" xfId="14" applyNumberFormat="1" applyFill="1" applyBorder="1" applyAlignment="1" applyProtection="1">
      <alignment horizontal="right" vertical="center" wrapText="1"/>
    </xf>
    <xf numFmtId="6" fontId="0" fillId="0" borderId="0" xfId="0" applyNumberFormat="1"/>
    <xf numFmtId="0" fontId="4" fillId="5" borderId="49" xfId="11" applyBorder="1">
      <alignment vertical="center" wrapText="1"/>
    </xf>
    <xf numFmtId="0" fontId="4" fillId="5" borderId="10" xfId="12">
      <alignment vertical="center" wrapText="1"/>
    </xf>
    <xf numFmtId="0" fontId="4" fillId="5" borderId="20" xfId="11">
      <alignment vertical="center" wrapText="1"/>
    </xf>
    <xf numFmtId="0" fontId="0" fillId="0" borderId="0" xfId="0"/>
    <xf numFmtId="0" fontId="4" fillId="5" borderId="51" xfId="11" applyBorder="1">
      <alignment vertical="center" wrapText="1"/>
    </xf>
    <xf numFmtId="0" fontId="0" fillId="0" borderId="12" xfId="0" applyBorder="1"/>
    <xf numFmtId="0" fontId="4" fillId="5" borderId="18" xfId="11" applyBorder="1">
      <alignment vertical="center" wrapText="1"/>
    </xf>
    <xf numFmtId="0" fontId="1" fillId="4" borderId="44"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0" fontId="1" fillId="5" borderId="21" xfId="14" applyFill="1" applyBorder="1" applyAlignment="1" applyProtection="1">
      <alignment horizontal="center" vertical="center" wrapText="1"/>
    </xf>
    <xf numFmtId="0" fontId="0" fillId="5" borderId="1" xfId="0" applyFill="1" applyBorder="1" applyAlignment="1">
      <alignment horizont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6" fillId="5" borderId="4" xfId="13" applyFill="1">
      <alignment horizontal="center" vertical="center"/>
    </xf>
    <xf numFmtId="0" fontId="6" fillId="5" borderId="52" xfId="13" applyFill="1" applyBorder="1">
      <alignment horizontal="center" vertical="center"/>
    </xf>
    <xf numFmtId="0" fontId="4" fillId="5" borderId="49" xfId="11" applyBorder="1">
      <alignment vertical="center" wrapText="1"/>
    </xf>
    <xf numFmtId="0" fontId="4" fillId="5" borderId="50"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6" fillId="5" borderId="61" xfId="13" applyFill="1" applyBorder="1">
      <alignment horizontal="center" vertical="center"/>
    </xf>
    <xf numFmtId="0" fontId="6" fillId="5" borderId="64" xfId="13" applyFill="1" applyBorder="1">
      <alignment horizontal="center" vertical="center"/>
    </xf>
    <xf numFmtId="0" fontId="6" fillId="5" borderId="65" xfId="13" applyFill="1" applyBorder="1">
      <alignment horizontal="center" vertical="center"/>
    </xf>
    <xf numFmtId="0" fontId="0" fillId="0" borderId="69" xfId="0" applyBorder="1"/>
    <xf numFmtId="0" fontId="0" fillId="0" borderId="71" xfId="0" applyBorder="1"/>
    <xf numFmtId="0" fontId="4" fillId="5" borderId="20" xfId="1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62" xfId="11" applyBorder="1" applyAlignment="1">
      <alignment horizontal="center" vertical="center" wrapText="1"/>
    </xf>
    <xf numFmtId="0" fontId="4" fillId="5" borderId="21" xfId="11" applyBorder="1" applyAlignment="1">
      <alignment horizontal="center" vertical="center" wrapText="1"/>
    </xf>
    <xf numFmtId="0" fontId="4" fillId="5" borderId="63"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62"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51" xfId="11" applyBorder="1">
      <alignment vertical="center" wrapText="1"/>
    </xf>
    <xf numFmtId="0" fontId="4" fillId="5" borderId="1" xfId="11" applyBorder="1">
      <alignment vertical="center" wrapText="1"/>
    </xf>
    <xf numFmtId="14" fontId="1" fillId="5" borderId="54" xfId="0" applyNumberFormat="1" applyFont="1" applyFill="1" applyBorder="1" applyAlignment="1">
      <alignment horizontal="center" vertical="center" wrapText="1"/>
    </xf>
    <xf numFmtId="0" fontId="4" fillId="5" borderId="63" xfId="11" applyBorder="1">
      <alignment vertical="center" wrapText="1"/>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1" xfId="12" applyBorder="1">
      <alignment vertical="center" wrapText="1"/>
    </xf>
    <xf numFmtId="0" fontId="4" fillId="5" borderId="19" xfId="12" applyBorder="1">
      <alignment vertical="center" wrapText="1"/>
    </xf>
    <xf numFmtId="0" fontId="4" fillId="5" borderId="11" xfId="12" applyBorder="1" applyAlignment="1">
      <alignment horizontal="center" wrapText="1"/>
    </xf>
    <xf numFmtId="0" fontId="4" fillId="5" borderId="30" xfId="12" applyBorder="1" applyAlignment="1">
      <alignment horizontal="center" wrapText="1"/>
    </xf>
    <xf numFmtId="0" fontId="4" fillId="5" borderId="19" xfId="12" applyBorder="1" applyAlignment="1">
      <alignment horizontal="center" wrapText="1"/>
    </xf>
    <xf numFmtId="0" fontId="4" fillId="5" borderId="79" xfId="11" applyBorder="1" applyAlignment="1">
      <alignment horizontal="center" vertical="center" wrapText="1"/>
    </xf>
    <xf numFmtId="0" fontId="4" fillId="5" borderId="78" xfId="11" applyBorder="1" applyAlignment="1">
      <alignment horizontal="center" vertical="center" wrapText="1"/>
    </xf>
    <xf numFmtId="0" fontId="4" fillId="5" borderId="77" xfId="11" applyBorder="1" applyAlignment="1">
      <alignment horizontal="center" vertical="center" wrapText="1"/>
    </xf>
    <xf numFmtId="0" fontId="4" fillId="5" borderId="54" xfId="12" applyBorder="1" applyAlignment="1">
      <alignment horizontal="center" wrapText="1"/>
    </xf>
    <xf numFmtId="0" fontId="4" fillId="5" borderId="5" xfId="12" applyBorder="1" applyAlignment="1">
      <alignment horizontal="center" wrapText="1"/>
    </xf>
    <xf numFmtId="0" fontId="4" fillId="5" borderId="55" xfId="12" applyBorder="1" applyAlignment="1">
      <alignment horizontal="center" wrapText="1"/>
    </xf>
    <xf numFmtId="0" fontId="1" fillId="4" borderId="67" xfId="0" applyFont="1" applyFill="1" applyBorder="1" applyAlignment="1">
      <alignment horizontal="center" vertical="center" wrapText="1"/>
    </xf>
    <xf numFmtId="0" fontId="4" fillId="5" borderId="67" xfId="12" applyBorder="1">
      <alignment vertical="center" wrapText="1"/>
    </xf>
    <xf numFmtId="0" fontId="4" fillId="2" borderId="41" xfId="9" applyBorder="1">
      <alignment horizontal="center" vertical="center" wrapText="1"/>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5" borderId="76" xfId="11" applyBorder="1">
      <alignment vertical="center" wrapText="1"/>
    </xf>
    <xf numFmtId="0" fontId="4" fillId="2" borderId="34" xfId="9" applyBorder="1">
      <alignment horizontal="center" vertical="center" wrapText="1"/>
    </xf>
    <xf numFmtId="0" fontId="0" fillId="0" borderId="34" xfId="0" applyBorder="1"/>
    <xf numFmtId="0" fontId="0" fillId="0" borderId="41" xfId="0" applyBorder="1"/>
    <xf numFmtId="0" fontId="4" fillId="2" borderId="41" xfId="8"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0" fillId="0" borderId="24" xfId="0" applyBorder="1"/>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12" xfId="0" applyBorder="1"/>
    <xf numFmtId="0" fontId="6" fillId="6" borderId="16" xfId="10" applyBorder="1">
      <alignment wrapText="1"/>
      <protection locked="0"/>
    </xf>
    <xf numFmtId="0" fontId="6" fillId="6" borderId="4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4" fillId="2" borderId="41" xfId="8" applyBorder="1">
      <alignment horizontal="center" vertical="center"/>
    </xf>
    <xf numFmtId="0" fontId="26" fillId="6" borderId="16" xfId="15" applyFill="1" applyBorder="1" applyAlignment="1" applyProtection="1">
      <alignment wrapText="1"/>
      <protection locked="0"/>
    </xf>
    <xf numFmtId="0" fontId="6" fillId="5" borderId="24" xfId="13" applyFill="1" applyBorder="1">
      <alignment horizontal="center" vertical="center"/>
    </xf>
    <xf numFmtId="0" fontId="4" fillId="5" borderId="18" xfId="11" applyBorder="1">
      <alignment vertical="center" wrapText="1"/>
    </xf>
    <xf numFmtId="0" fontId="4" fillId="5" borderId="13" xfId="11" applyBorder="1">
      <alignment vertical="center" wrapText="1"/>
    </xf>
    <xf numFmtId="0" fontId="4" fillId="0" borderId="4" xfId="14" applyFont="1" applyFill="1" applyBorder="1" applyAlignment="1">
      <alignment horizontal="center" vertical="center" wrapText="1"/>
      <protection locked="0"/>
    </xf>
    <xf numFmtId="0" fontId="0" fillId="0" borderId="59" xfId="0" applyBorder="1"/>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0" fillId="0" borderId="60" xfId="0" applyBorder="1"/>
    <xf numFmtId="0" fontId="4" fillId="2" borderId="59" xfId="8" applyBorder="1" applyAlignment="1">
      <alignment horizontal="center" vertical="center" wrapText="1"/>
    </xf>
    <xf numFmtId="0" fontId="4" fillId="2" borderId="59" xfId="9" applyBorder="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4" fillId="2" borderId="59" xfId="8" applyBorder="1">
      <alignment horizontal="center" vertical="center"/>
    </xf>
    <xf numFmtId="0" fontId="3" fillId="8" borderId="58" xfId="0" applyFont="1" applyFill="1" applyBorder="1" applyAlignment="1">
      <alignment horizontal="center"/>
    </xf>
    <xf numFmtId="0" fontId="0" fillId="0" borderId="45" xfId="0" applyBorder="1"/>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27" fillId="6" borderId="16" xfId="16" applyFill="1" applyBorder="1" applyAlignment="1" applyProtection="1">
      <alignment wrapText="1"/>
      <protection locked="0"/>
    </xf>
    <xf numFmtId="0" fontId="26" fillId="6" borderId="43" xfId="15" applyFill="1" applyBorder="1" applyAlignment="1" applyProtection="1">
      <alignment wrapText="1"/>
      <protection locked="0"/>
    </xf>
    <xf numFmtId="0" fontId="0" fillId="0" borderId="81" xfId="0" applyBorder="1" applyAlignment="1">
      <alignment horizontal="center" vertical="center" wrapText="1"/>
    </xf>
    <xf numFmtId="0" fontId="6" fillId="0" borderId="81" xfId="0" applyFont="1" applyBorder="1" applyAlignment="1">
      <alignment horizontal="center" vertical="center" wrapText="1"/>
    </xf>
    <xf numFmtId="0" fontId="9" fillId="9" borderId="35"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xf numFmtId="0" fontId="3" fillId="6" borderId="1" xfId="6" applyFont="1" applyFill="1" applyBorder="1" applyProtection="1">
      <alignment horizontal="center" vertical="center"/>
      <protection locked="0"/>
    </xf>
    <xf numFmtId="0" fontId="3" fillId="6" borderId="0" xfId="6" applyFont="1" applyFill="1" applyBorder="1" applyProtection="1">
      <alignment horizontal="center" vertical="center"/>
      <protection locked="0"/>
    </xf>
    <xf numFmtId="0" fontId="3" fillId="6" borderId="16" xfId="6" applyFont="1" applyFill="1" applyBorder="1" applyProtection="1">
      <alignment horizontal="center" vertical="center"/>
      <protection locked="0"/>
    </xf>
    <xf numFmtId="0" fontId="5" fillId="6" borderId="26" xfId="0" applyFont="1" applyFill="1" applyBorder="1" applyAlignment="1" applyProtection="1">
      <alignment horizontal="center"/>
      <protection locked="0"/>
    </xf>
    <xf numFmtId="0" fontId="27" fillId="6" borderId="16" xfId="16" applyFill="1" applyBorder="1" applyAlignment="1" applyProtection="1">
      <alignment horizontal="center" vertical="center" wrapText="1"/>
      <protection locked="0"/>
    </xf>
    <xf numFmtId="0" fontId="6" fillId="6" borderId="16" xfId="10" applyBorder="1" applyAlignment="1">
      <alignment horizontal="center" vertical="center" wrapText="1"/>
      <protection locked="0"/>
    </xf>
    <xf numFmtId="0" fontId="6" fillId="6" borderId="43" xfId="10" applyBorder="1" applyAlignment="1">
      <alignment horizontal="center" vertical="center" wrapText="1"/>
      <protection locked="0"/>
    </xf>
  </cellXfs>
  <cellStyles count="18">
    <cellStyle name="Currency 2" xfId="17" xr:uid="{04430385-7186-4993-9240-AF842459379C}"/>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Hyperlink" xfId="15" builtinId="8"/>
    <cellStyle name="Hyperlink 2" xfId="16" xr:uid="{E9147C70-45B1-4D23-AD8A-C7DD78948C1F}"/>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isa.weimern@hq.dhs.gov"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Flynn@usss.d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connie.stevens@fletc.dhs.gov%20%20912-554-4324"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245" t="s">
        <v>312</v>
      </c>
      <c r="B1" s="246"/>
      <c r="C1" s="246"/>
      <c r="D1" s="246"/>
      <c r="E1" s="246"/>
      <c r="F1" s="246"/>
      <c r="G1" s="246"/>
      <c r="H1" s="246"/>
      <c r="I1" s="246"/>
      <c r="J1" s="246"/>
      <c r="K1" s="246"/>
      <c r="L1" s="246"/>
      <c r="M1" s="247"/>
    </row>
    <row r="2" spans="1:13">
      <c r="A2" s="248"/>
      <c r="B2" s="249"/>
      <c r="C2" s="249"/>
      <c r="D2" s="249"/>
      <c r="E2" s="249"/>
      <c r="F2" s="249"/>
      <c r="G2" s="249"/>
      <c r="H2" s="249"/>
      <c r="I2" s="249"/>
      <c r="J2" s="249"/>
      <c r="K2" s="249"/>
      <c r="L2" s="249"/>
      <c r="M2" s="250"/>
    </row>
    <row r="3" spans="1:13">
      <c r="A3" s="251"/>
      <c r="B3" s="252"/>
      <c r="C3" s="252"/>
      <c r="D3" s="252"/>
      <c r="E3" s="252"/>
      <c r="F3" s="252"/>
      <c r="G3" s="252"/>
      <c r="H3" s="252"/>
      <c r="I3" s="252"/>
      <c r="J3" s="252"/>
      <c r="K3" s="252"/>
      <c r="L3" s="252"/>
      <c r="M3" s="253"/>
    </row>
    <row r="4" spans="1:13" ht="52.5" customHeight="1">
      <c r="A4" s="256" t="s">
        <v>318</v>
      </c>
      <c r="B4" s="256"/>
      <c r="C4" s="256"/>
      <c r="D4" s="256"/>
      <c r="E4" s="256"/>
      <c r="F4" s="256"/>
      <c r="G4" s="256"/>
      <c r="H4" s="256"/>
      <c r="I4" s="256"/>
      <c r="J4" s="256"/>
      <c r="K4" s="256"/>
      <c r="L4" s="256"/>
      <c r="M4" s="256"/>
    </row>
    <row r="5" spans="1:13">
      <c r="A5" s="6"/>
      <c r="B5" s="6"/>
      <c r="C5" s="6"/>
      <c r="D5" s="6"/>
      <c r="E5" s="6"/>
      <c r="F5" s="6"/>
      <c r="G5" s="6"/>
      <c r="H5" s="6"/>
      <c r="I5" s="6"/>
      <c r="J5" s="6"/>
      <c r="K5" s="6"/>
      <c r="L5" s="6"/>
      <c r="M5" s="6"/>
    </row>
    <row r="6" spans="1:13" ht="63" customHeight="1">
      <c r="A6" s="254" t="s">
        <v>342</v>
      </c>
      <c r="B6" s="254"/>
      <c r="C6" s="254"/>
      <c r="D6" s="254"/>
      <c r="E6" s="254"/>
      <c r="F6" s="254"/>
      <c r="G6" s="254"/>
      <c r="H6" s="254"/>
      <c r="I6" s="254"/>
      <c r="J6" s="254"/>
      <c r="K6" s="254"/>
      <c r="L6" s="254"/>
      <c r="M6" s="254"/>
    </row>
    <row r="7" spans="1:13">
      <c r="A7" s="6"/>
      <c r="B7" s="6"/>
      <c r="C7" s="6"/>
      <c r="D7" s="6"/>
      <c r="E7" s="6"/>
      <c r="F7" s="6"/>
      <c r="G7" s="6"/>
      <c r="H7" s="6"/>
      <c r="I7" s="6"/>
      <c r="J7" s="6"/>
      <c r="K7" s="6"/>
      <c r="L7" s="6"/>
      <c r="M7" s="6"/>
    </row>
    <row r="8" spans="1:13" ht="42" customHeight="1">
      <c r="A8" s="255" t="s">
        <v>313</v>
      </c>
      <c r="B8" s="255"/>
      <c r="C8" s="255"/>
      <c r="D8" s="255"/>
      <c r="E8" s="255"/>
      <c r="F8" s="255"/>
      <c r="G8" s="255"/>
      <c r="H8" s="255"/>
      <c r="I8" s="255"/>
      <c r="J8" s="255"/>
      <c r="K8" s="255"/>
      <c r="L8" s="255"/>
      <c r="M8" s="255"/>
    </row>
    <row r="9" spans="1:13">
      <c r="A9" s="6"/>
      <c r="B9" s="6"/>
      <c r="C9" s="6"/>
      <c r="D9" s="6"/>
      <c r="E9" s="6"/>
      <c r="F9" s="6"/>
      <c r="G9" s="6"/>
      <c r="H9" s="6"/>
      <c r="I9" s="6"/>
      <c r="J9" s="6"/>
      <c r="K9" s="6"/>
      <c r="L9" s="6"/>
      <c r="M9" s="6"/>
    </row>
    <row r="10" spans="1:13" ht="15.6">
      <c r="A10" s="25" t="s">
        <v>319</v>
      </c>
      <c r="B10" s="6"/>
      <c r="C10" s="6"/>
      <c r="D10" s="6"/>
      <c r="E10" s="6"/>
      <c r="F10" s="6"/>
      <c r="G10" s="6"/>
      <c r="H10" s="6"/>
      <c r="I10" s="6"/>
      <c r="J10" s="6"/>
      <c r="K10" s="6"/>
      <c r="L10" s="6"/>
      <c r="M10" s="6"/>
    </row>
    <row r="11" spans="1:13" s="10" customFormat="1">
      <c r="A11" s="20"/>
      <c r="B11" s="6"/>
      <c r="C11" s="6"/>
      <c r="D11" s="6"/>
      <c r="E11" s="6"/>
      <c r="F11" s="6"/>
      <c r="G11" s="6"/>
      <c r="H11" s="6"/>
      <c r="I11" s="6"/>
      <c r="J11" s="6"/>
      <c r="K11" s="6"/>
      <c r="L11" s="6"/>
      <c r="M11" s="6"/>
    </row>
    <row r="12" spans="1:13" s="24" customFormat="1">
      <c r="A12" s="23" t="s">
        <v>314</v>
      </c>
      <c r="B12" s="20"/>
      <c r="C12" s="20"/>
      <c r="D12" s="20"/>
      <c r="E12" s="20"/>
      <c r="F12" s="20"/>
      <c r="G12" s="20"/>
      <c r="H12" s="20"/>
      <c r="I12" s="20"/>
      <c r="J12" s="20"/>
      <c r="K12" s="20"/>
      <c r="L12" s="20"/>
      <c r="M12" s="20"/>
    </row>
    <row r="13" spans="1:13" s="10" customFormat="1" ht="30" customHeight="1">
      <c r="A13" s="8"/>
      <c r="B13" s="242" t="s">
        <v>315</v>
      </c>
      <c r="C13" s="243"/>
      <c r="D13" s="243"/>
      <c r="E13" s="243"/>
      <c r="F13" s="243"/>
      <c r="G13" s="243"/>
      <c r="H13" s="243"/>
      <c r="I13" s="243"/>
      <c r="J13" s="243"/>
      <c r="K13" s="243"/>
      <c r="L13" s="243"/>
      <c r="M13" s="243"/>
    </row>
    <row r="14" spans="1:13" s="10" customFormat="1" ht="30" customHeight="1">
      <c r="A14" s="8"/>
      <c r="B14" s="8" t="s">
        <v>27</v>
      </c>
      <c r="C14" s="242" t="s">
        <v>52</v>
      </c>
      <c r="D14" s="242"/>
      <c r="E14" s="242"/>
      <c r="F14" s="242"/>
      <c r="G14" s="242"/>
      <c r="H14" s="242"/>
      <c r="I14" s="242"/>
      <c r="J14" s="242"/>
      <c r="K14" s="242"/>
      <c r="L14" s="242"/>
      <c r="M14" s="242"/>
    </row>
    <row r="15" spans="1:13" s="4" customFormat="1" ht="25.5" customHeight="1">
      <c r="A15" s="7"/>
      <c r="B15" s="8" t="s">
        <v>27</v>
      </c>
      <c r="C15" s="242" t="s">
        <v>41</v>
      </c>
      <c r="D15" s="242"/>
      <c r="E15" s="242"/>
      <c r="F15" s="242"/>
      <c r="G15" s="242"/>
      <c r="H15" s="242"/>
      <c r="I15" s="242"/>
      <c r="J15" s="242"/>
      <c r="K15" s="242"/>
      <c r="L15" s="242"/>
      <c r="M15" s="242"/>
    </row>
    <row r="16" spans="1:13" s="10" customFormat="1" ht="36.75" customHeight="1">
      <c r="A16" s="7"/>
      <c r="B16" s="8" t="s">
        <v>27</v>
      </c>
      <c r="C16" s="242" t="s">
        <v>343</v>
      </c>
      <c r="D16" s="242"/>
      <c r="E16" s="242"/>
      <c r="F16" s="242"/>
      <c r="G16" s="242"/>
      <c r="H16" s="242"/>
      <c r="I16" s="242"/>
      <c r="J16" s="242"/>
      <c r="K16" s="242"/>
      <c r="L16" s="242"/>
      <c r="M16" s="242"/>
    </row>
    <row r="17" spans="1:13" s="10" customFormat="1" ht="16.5" customHeight="1">
      <c r="A17" s="23" t="s">
        <v>326</v>
      </c>
      <c r="B17" s="6"/>
      <c r="C17" s="6"/>
      <c r="D17" s="6"/>
      <c r="E17" s="6"/>
      <c r="F17" s="6"/>
      <c r="G17" s="6"/>
      <c r="H17" s="6"/>
      <c r="I17" s="6"/>
      <c r="J17" s="6"/>
      <c r="K17" s="6"/>
      <c r="L17" s="6"/>
      <c r="M17" s="6"/>
    </row>
    <row r="18" spans="1:13" s="10" customFormat="1" ht="34.5" customHeight="1">
      <c r="A18" s="8"/>
      <c r="B18" s="257" t="s">
        <v>321</v>
      </c>
      <c r="C18" s="258"/>
      <c r="D18" s="258"/>
      <c r="E18" s="258"/>
      <c r="F18" s="258"/>
      <c r="G18" s="258"/>
      <c r="H18" s="258"/>
      <c r="I18" s="258"/>
      <c r="J18" s="258"/>
      <c r="K18" s="258"/>
      <c r="L18" s="258"/>
      <c r="M18" s="258"/>
    </row>
    <row r="19" spans="1:13" s="10" customFormat="1" ht="21.75" customHeight="1">
      <c r="A19" s="7"/>
      <c r="B19" s="8" t="s">
        <v>27</v>
      </c>
      <c r="C19" s="242" t="s">
        <v>51</v>
      </c>
      <c r="D19" s="242"/>
      <c r="E19" s="242"/>
      <c r="F19" s="242"/>
      <c r="G19" s="242"/>
      <c r="H19" s="242"/>
      <c r="I19" s="242"/>
      <c r="J19" s="242"/>
      <c r="K19" s="242"/>
      <c r="L19" s="242"/>
      <c r="M19" s="242"/>
    </row>
    <row r="20" spans="1:13" s="10" customFormat="1" ht="71.25" customHeight="1">
      <c r="A20" s="7"/>
      <c r="B20" s="8" t="s">
        <v>27</v>
      </c>
      <c r="C20" s="242" t="s">
        <v>322</v>
      </c>
      <c r="D20" s="243"/>
      <c r="E20" s="243"/>
      <c r="F20" s="243"/>
      <c r="G20" s="243"/>
      <c r="H20" s="243"/>
      <c r="I20" s="243"/>
      <c r="J20" s="243"/>
      <c r="K20" s="243"/>
      <c r="L20" s="243"/>
      <c r="M20" s="243"/>
    </row>
    <row r="21" spans="1:13" s="10" customFormat="1" ht="27.75" customHeight="1">
      <c r="A21" s="7"/>
      <c r="B21" s="8" t="s">
        <v>27</v>
      </c>
      <c r="C21" s="242" t="s">
        <v>29</v>
      </c>
      <c r="D21" s="243"/>
      <c r="E21" s="243"/>
      <c r="F21" s="243"/>
      <c r="G21" s="243"/>
      <c r="H21" s="243"/>
      <c r="I21" s="243"/>
      <c r="J21" s="243"/>
      <c r="K21" s="243"/>
      <c r="L21" s="243"/>
      <c r="M21" s="243"/>
    </row>
    <row r="22" spans="1:13" s="10" customFormat="1" ht="23.25" customHeight="1">
      <c r="A22" s="23" t="s">
        <v>42</v>
      </c>
      <c r="B22" s="8"/>
      <c r="C22" s="47"/>
      <c r="D22" s="47"/>
      <c r="E22" s="47"/>
      <c r="F22" s="47"/>
      <c r="G22" s="47"/>
      <c r="H22" s="47"/>
      <c r="I22" s="47"/>
      <c r="J22" s="47"/>
      <c r="K22" s="47"/>
      <c r="L22" s="47"/>
      <c r="M22" s="47"/>
    </row>
    <row r="23" spans="1:13" s="10" customFormat="1" ht="44.25" customHeight="1">
      <c r="A23" s="8"/>
      <c r="B23" s="257" t="s">
        <v>329</v>
      </c>
      <c r="C23" s="258"/>
      <c r="D23" s="258"/>
      <c r="E23" s="258"/>
      <c r="F23" s="258"/>
      <c r="G23" s="258"/>
      <c r="H23" s="258"/>
      <c r="I23" s="258"/>
      <c r="J23" s="258"/>
      <c r="K23" s="258"/>
      <c r="L23" s="258"/>
      <c r="M23" s="258"/>
    </row>
    <row r="24" spans="1:13" s="10" customFormat="1" ht="19.5" customHeight="1">
      <c r="A24" s="8"/>
      <c r="B24" s="32" t="s">
        <v>325</v>
      </c>
      <c r="C24" s="32"/>
      <c r="D24" s="32"/>
      <c r="E24" s="32"/>
      <c r="F24" s="32"/>
      <c r="G24" s="32"/>
      <c r="H24" s="32"/>
      <c r="I24" s="32"/>
      <c r="J24" s="32"/>
      <c r="K24" s="32"/>
      <c r="L24" s="32"/>
      <c r="M24" s="32"/>
    </row>
    <row r="25" spans="1:13" s="10" customFormat="1" ht="19.5" customHeight="1">
      <c r="A25" s="8"/>
      <c r="B25" s="8" t="s">
        <v>27</v>
      </c>
      <c r="C25" s="260" t="s">
        <v>344</v>
      </c>
      <c r="D25" s="260"/>
      <c r="E25" s="260"/>
      <c r="F25" s="260"/>
      <c r="G25" s="260"/>
      <c r="H25" s="260"/>
      <c r="I25" s="260"/>
      <c r="J25" s="260"/>
      <c r="K25" s="260"/>
      <c r="L25" s="260"/>
      <c r="M25" s="260"/>
    </row>
    <row r="26" spans="1:13" s="10" customFormat="1" ht="34.5" customHeight="1">
      <c r="A26" s="8"/>
      <c r="B26" s="8" t="s">
        <v>27</v>
      </c>
      <c r="C26" s="242" t="s">
        <v>29</v>
      </c>
      <c r="D26" s="243"/>
      <c r="E26" s="243"/>
      <c r="F26" s="243"/>
      <c r="G26" s="243"/>
      <c r="H26" s="243"/>
      <c r="I26" s="243"/>
      <c r="J26" s="243"/>
      <c r="K26" s="243"/>
      <c r="L26" s="243"/>
      <c r="M26" s="243"/>
    </row>
    <row r="27" spans="1:13" s="10" customFormat="1" ht="16.5" customHeight="1">
      <c r="A27" s="8"/>
      <c r="B27" s="259" t="s">
        <v>323</v>
      </c>
      <c r="C27" s="259"/>
      <c r="D27" s="259"/>
      <c r="E27" s="259"/>
      <c r="F27" s="259"/>
      <c r="G27" s="259"/>
      <c r="H27" s="259"/>
      <c r="I27" s="259"/>
      <c r="J27" s="259"/>
      <c r="K27" s="259"/>
      <c r="L27" s="259"/>
      <c r="M27" s="259"/>
    </row>
    <row r="28" spans="1:13" s="10" customFormat="1" ht="18.75" customHeight="1">
      <c r="A28" s="8"/>
      <c r="B28" s="8" t="s">
        <v>27</v>
      </c>
      <c r="C28" s="242" t="s">
        <v>317</v>
      </c>
      <c r="D28" s="243"/>
      <c r="E28" s="243"/>
      <c r="F28" s="243"/>
      <c r="G28" s="243"/>
      <c r="H28" s="243"/>
      <c r="I28" s="243"/>
      <c r="J28" s="243"/>
      <c r="K28" s="243"/>
      <c r="L28" s="243"/>
      <c r="M28" s="243"/>
    </row>
    <row r="29" spans="1:13" s="10" customFormat="1" ht="30" customHeight="1">
      <c r="A29" s="8"/>
      <c r="B29" s="8" t="s">
        <v>27</v>
      </c>
      <c r="C29" s="242" t="s">
        <v>316</v>
      </c>
      <c r="D29" s="242"/>
      <c r="E29" s="242"/>
      <c r="F29" s="242"/>
      <c r="G29" s="242"/>
      <c r="H29" s="242"/>
      <c r="I29" s="242"/>
      <c r="J29" s="242"/>
      <c r="K29" s="242"/>
      <c r="L29" s="242"/>
      <c r="M29" s="242"/>
    </row>
    <row r="30" spans="1:13" s="10" customFormat="1" ht="92.25" customHeight="1">
      <c r="A30" s="8"/>
      <c r="B30" s="8"/>
      <c r="C30" s="21" t="s">
        <v>27</v>
      </c>
      <c r="D30" s="242" t="s">
        <v>345</v>
      </c>
      <c r="E30" s="242"/>
      <c r="F30" s="242"/>
      <c r="G30" s="242"/>
      <c r="H30" s="242"/>
      <c r="I30" s="242"/>
      <c r="J30" s="242"/>
      <c r="K30" s="242"/>
      <c r="L30" s="242"/>
      <c r="M30" s="242"/>
    </row>
    <row r="31" spans="1:13" s="10" customFormat="1" ht="15.75" customHeight="1">
      <c r="A31" s="8"/>
      <c r="B31" s="259" t="s">
        <v>43</v>
      </c>
      <c r="C31" s="259"/>
      <c r="D31" s="259"/>
      <c r="E31" s="259"/>
      <c r="F31" s="259"/>
      <c r="G31" s="259"/>
      <c r="H31" s="259"/>
      <c r="I31" s="259"/>
      <c r="J31" s="259"/>
      <c r="K31" s="259"/>
      <c r="L31" s="259"/>
      <c r="M31" s="259"/>
    </row>
    <row r="32" spans="1:13" s="10" customFormat="1" ht="44.25" customHeight="1">
      <c r="A32" s="8"/>
      <c r="B32" s="8" t="s">
        <v>27</v>
      </c>
      <c r="C32" s="242" t="s">
        <v>327</v>
      </c>
      <c r="D32" s="243"/>
      <c r="E32" s="243"/>
      <c r="F32" s="243"/>
      <c r="G32" s="243"/>
      <c r="H32" s="243"/>
      <c r="I32" s="243"/>
      <c r="J32" s="243"/>
      <c r="K32" s="243"/>
      <c r="L32" s="243"/>
      <c r="M32" s="243"/>
    </row>
    <row r="33" spans="1:15" s="10" customFormat="1" ht="45" customHeight="1">
      <c r="A33" s="8"/>
      <c r="B33" s="8" t="s">
        <v>27</v>
      </c>
      <c r="C33" s="242" t="s">
        <v>324</v>
      </c>
      <c r="D33" s="242"/>
      <c r="E33" s="242"/>
      <c r="F33" s="242"/>
      <c r="G33" s="242"/>
      <c r="H33" s="242"/>
      <c r="I33" s="242"/>
      <c r="J33" s="242"/>
      <c r="K33" s="242"/>
      <c r="L33" s="242"/>
      <c r="M33" s="242"/>
    </row>
    <row r="34" spans="1:15" s="10" customFormat="1" ht="20.25" customHeight="1">
      <c r="A34" s="8"/>
      <c r="B34" s="259" t="s">
        <v>44</v>
      </c>
      <c r="C34" s="259"/>
      <c r="D34" s="259"/>
      <c r="E34" s="259"/>
      <c r="F34" s="259"/>
      <c r="G34" s="259"/>
      <c r="H34" s="259"/>
      <c r="I34" s="259"/>
      <c r="J34" s="259"/>
      <c r="K34" s="259"/>
      <c r="L34" s="259"/>
      <c r="M34" s="259"/>
    </row>
    <row r="35" spans="1:15" s="10" customFormat="1" ht="25.5" customHeight="1">
      <c r="A35" s="8"/>
      <c r="B35" s="8" t="s">
        <v>27</v>
      </c>
      <c r="C35" s="242" t="s">
        <v>362</v>
      </c>
      <c r="D35" s="243"/>
      <c r="E35" s="243"/>
      <c r="F35" s="243"/>
      <c r="G35" s="243"/>
      <c r="H35" s="243"/>
      <c r="I35" s="243"/>
      <c r="J35" s="243"/>
      <c r="K35" s="243"/>
      <c r="L35" s="243"/>
      <c r="M35" s="243"/>
    </row>
    <row r="36" spans="1:15" s="10" customFormat="1" ht="20.25" customHeight="1">
      <c r="A36" s="23" t="s">
        <v>45</v>
      </c>
      <c r="B36" s="8"/>
      <c r="C36" s="47"/>
      <c r="D36" s="47"/>
      <c r="E36" s="47"/>
      <c r="F36" s="47"/>
      <c r="G36" s="47"/>
      <c r="H36" s="47"/>
      <c r="I36" s="47"/>
      <c r="J36" s="47"/>
      <c r="K36" s="47"/>
      <c r="L36" s="47"/>
      <c r="M36" s="47"/>
    </row>
    <row r="37" spans="1:15" s="10" customFormat="1" ht="25.5" customHeight="1">
      <c r="A37" s="8"/>
      <c r="B37" s="22" t="s">
        <v>46</v>
      </c>
      <c r="C37" s="49"/>
      <c r="D37" s="49"/>
      <c r="E37" s="49"/>
      <c r="F37" s="49"/>
      <c r="G37" s="49"/>
      <c r="H37" s="49"/>
      <c r="I37" s="49"/>
      <c r="J37" s="49"/>
      <c r="K37" s="49"/>
      <c r="L37" s="49"/>
      <c r="M37" s="49"/>
    </row>
    <row r="38" spans="1:15" ht="38.25" customHeight="1">
      <c r="A38" s="8"/>
      <c r="B38" s="8" t="s">
        <v>27</v>
      </c>
      <c r="C38" s="242" t="s">
        <v>361</v>
      </c>
      <c r="D38" s="242"/>
      <c r="E38" s="242"/>
      <c r="F38" s="242"/>
      <c r="G38" s="242"/>
      <c r="H38" s="242"/>
      <c r="I38" s="242"/>
      <c r="J38" s="242"/>
      <c r="K38" s="242"/>
      <c r="L38" s="242"/>
      <c r="M38" s="242"/>
    </row>
    <row r="39" spans="1:15" s="4" customFormat="1" ht="18" customHeight="1">
      <c r="A39" s="8"/>
      <c r="B39" s="259" t="s">
        <v>47</v>
      </c>
      <c r="C39" s="259"/>
      <c r="D39" s="259"/>
      <c r="E39" s="259"/>
      <c r="F39" s="259"/>
      <c r="G39" s="259"/>
      <c r="H39" s="259"/>
      <c r="I39" s="259"/>
      <c r="J39" s="259"/>
      <c r="K39" s="259"/>
      <c r="L39" s="259"/>
      <c r="M39" s="259"/>
    </row>
    <row r="40" spans="1:15" ht="39.75" customHeight="1">
      <c r="A40" s="8"/>
      <c r="B40" s="21" t="s">
        <v>27</v>
      </c>
      <c r="C40" s="242" t="s">
        <v>330</v>
      </c>
      <c r="D40" s="243"/>
      <c r="E40" s="243"/>
      <c r="F40" s="243"/>
      <c r="G40" s="243"/>
      <c r="H40" s="243"/>
      <c r="I40" s="243"/>
      <c r="J40" s="243"/>
      <c r="K40" s="243"/>
      <c r="L40" s="243"/>
      <c r="M40" s="243"/>
    </row>
    <row r="41" spans="1:15" s="10" customFormat="1" ht="19.5" customHeight="1">
      <c r="A41" s="23" t="s">
        <v>48</v>
      </c>
      <c r="B41" s="21"/>
      <c r="C41" s="47"/>
      <c r="D41" s="48"/>
      <c r="E41" s="48"/>
      <c r="F41" s="48"/>
      <c r="G41" s="48"/>
      <c r="H41" s="48"/>
      <c r="I41" s="48"/>
      <c r="J41" s="48"/>
      <c r="K41" s="48"/>
      <c r="L41" s="48"/>
      <c r="M41" s="48"/>
      <c r="O41" s="40"/>
    </row>
    <row r="42" spans="1:15" ht="47.25" customHeight="1">
      <c r="A42" s="8"/>
      <c r="B42" s="242" t="s">
        <v>320</v>
      </c>
      <c r="C42" s="242"/>
      <c r="D42" s="242"/>
      <c r="E42" s="242"/>
      <c r="F42" s="242"/>
      <c r="G42" s="242"/>
      <c r="H42" s="242"/>
      <c r="I42" s="242"/>
      <c r="J42" s="242"/>
      <c r="K42" s="242"/>
      <c r="L42" s="242"/>
      <c r="M42" s="242"/>
    </row>
    <row r="43" spans="1:15" ht="31.5" customHeight="1">
      <c r="A43" s="23" t="s">
        <v>30</v>
      </c>
      <c r="B43" s="6"/>
      <c r="C43" s="6"/>
      <c r="D43" s="6"/>
      <c r="E43" s="6"/>
      <c r="F43" s="6"/>
      <c r="G43" s="6"/>
      <c r="H43" s="6"/>
      <c r="I43" s="6"/>
      <c r="J43" s="6"/>
      <c r="K43" s="6"/>
      <c r="L43" s="6"/>
      <c r="M43" s="6"/>
    </row>
    <row r="44" spans="1:15" ht="36" customHeight="1">
      <c r="A44" s="244" t="s">
        <v>346</v>
      </c>
      <c r="B44" s="244"/>
      <c r="C44" s="244"/>
      <c r="D44" s="244"/>
      <c r="E44" s="244"/>
      <c r="F44" s="244"/>
      <c r="G44" s="244"/>
      <c r="H44" s="244"/>
      <c r="I44" s="244"/>
      <c r="J44" s="244"/>
      <c r="K44" s="244"/>
      <c r="L44" s="244"/>
      <c r="M44" s="244"/>
    </row>
    <row r="45" spans="1:15" ht="17.25" customHeight="1">
      <c r="A45" s="6"/>
      <c r="B45" s="6"/>
      <c r="C45" s="6"/>
      <c r="D45" s="6"/>
      <c r="E45" s="6"/>
      <c r="F45" s="6"/>
      <c r="G45" s="6"/>
      <c r="H45" s="6"/>
      <c r="I45" s="6"/>
      <c r="J45" s="6"/>
      <c r="K45" s="6"/>
      <c r="L45" s="6"/>
      <c r="M45" s="6"/>
    </row>
    <row r="46" spans="1:15">
      <c r="A46" s="16" t="s">
        <v>31</v>
      </c>
      <c r="B46" s="6"/>
      <c r="C46" s="6"/>
      <c r="D46" s="6"/>
      <c r="E46" s="6"/>
      <c r="F46" s="6"/>
      <c r="G46" s="6"/>
      <c r="H46" s="6"/>
      <c r="I46" s="6"/>
      <c r="J46" s="6"/>
      <c r="K46" s="6"/>
      <c r="L46" s="6"/>
      <c r="M46" s="6"/>
    </row>
    <row r="47" spans="1:15" ht="42" customHeight="1">
      <c r="A47" s="8" t="s">
        <v>27</v>
      </c>
      <c r="B47" s="242" t="s">
        <v>40</v>
      </c>
      <c r="C47" s="243"/>
      <c r="D47" s="243"/>
      <c r="E47" s="243"/>
      <c r="F47" s="243"/>
      <c r="G47" s="243"/>
      <c r="H47" s="243"/>
      <c r="I47" s="243"/>
      <c r="J47" s="243"/>
      <c r="K47" s="243"/>
      <c r="L47" s="243"/>
      <c r="M47" s="243"/>
    </row>
    <row r="48" spans="1:15" ht="32.25" customHeight="1">
      <c r="A48" s="8" t="s">
        <v>27</v>
      </c>
      <c r="B48" s="242" t="s">
        <v>32</v>
      </c>
      <c r="C48" s="243"/>
      <c r="D48" s="243"/>
      <c r="E48" s="243"/>
      <c r="F48" s="243"/>
      <c r="G48" s="243"/>
      <c r="H48" s="243"/>
      <c r="I48" s="243"/>
      <c r="J48" s="243"/>
      <c r="K48" s="243"/>
      <c r="L48" s="243"/>
      <c r="M48" s="243"/>
    </row>
    <row r="49" spans="1:13" ht="18.75" customHeight="1">
      <c r="A49" s="8" t="s">
        <v>27</v>
      </c>
      <c r="B49" s="242" t="s">
        <v>49</v>
      </c>
      <c r="C49" s="243"/>
      <c r="D49" s="243"/>
      <c r="E49" s="243"/>
      <c r="F49" s="243"/>
      <c r="G49" s="243"/>
      <c r="H49" s="243"/>
      <c r="I49" s="243"/>
      <c r="J49" s="243"/>
      <c r="K49" s="243"/>
      <c r="L49" s="243"/>
      <c r="M49" s="243"/>
    </row>
    <row r="50" spans="1:13" ht="28.5" customHeight="1">
      <c r="A50" s="8" t="s">
        <v>27</v>
      </c>
      <c r="B50" s="242" t="s">
        <v>33</v>
      </c>
      <c r="C50" s="243"/>
      <c r="D50" s="243"/>
      <c r="E50" s="243"/>
      <c r="F50" s="243"/>
      <c r="G50" s="243"/>
      <c r="H50" s="243"/>
      <c r="I50" s="243"/>
      <c r="J50" s="243"/>
      <c r="K50" s="243"/>
      <c r="L50" s="243"/>
      <c r="M50" s="243"/>
    </row>
    <row r="51" spans="1:13" ht="27" customHeight="1">
      <c r="A51" s="8" t="s">
        <v>27</v>
      </c>
      <c r="B51" s="242" t="s">
        <v>39</v>
      </c>
      <c r="C51" s="243"/>
      <c r="D51" s="243"/>
      <c r="E51" s="243"/>
      <c r="F51" s="243"/>
      <c r="G51" s="243"/>
      <c r="H51" s="243"/>
      <c r="I51" s="243"/>
      <c r="J51" s="243"/>
      <c r="K51" s="243"/>
      <c r="L51" s="243"/>
      <c r="M51" s="243"/>
    </row>
    <row r="52" spans="1:13" ht="28.5" customHeight="1">
      <c r="A52" s="6"/>
      <c r="B52" s="6"/>
      <c r="C52" s="6"/>
      <c r="D52" s="6"/>
      <c r="E52" s="6"/>
      <c r="F52" s="6"/>
      <c r="G52" s="6"/>
      <c r="H52" s="6"/>
      <c r="I52" s="6"/>
      <c r="J52" s="6"/>
      <c r="K52" s="6"/>
      <c r="L52" s="6"/>
      <c r="M52" s="6"/>
    </row>
    <row r="53" spans="1:13">
      <c r="A53" s="16" t="s">
        <v>38</v>
      </c>
      <c r="B53" s="17"/>
      <c r="C53" s="17"/>
      <c r="D53" s="17"/>
      <c r="E53" s="17"/>
      <c r="F53" s="17"/>
      <c r="G53" s="17"/>
      <c r="H53" s="17"/>
      <c r="I53" s="17"/>
      <c r="J53" s="17"/>
      <c r="K53" s="17"/>
      <c r="L53" s="17"/>
      <c r="M53" s="17"/>
    </row>
    <row r="54" spans="1:13" ht="41.25" customHeight="1">
      <c r="A54" s="8" t="s">
        <v>27</v>
      </c>
      <c r="B54" s="242" t="s">
        <v>50</v>
      </c>
      <c r="C54" s="242"/>
      <c r="D54" s="242"/>
      <c r="E54" s="242"/>
      <c r="F54" s="242"/>
      <c r="G54" s="242"/>
      <c r="H54" s="242"/>
      <c r="I54" s="242"/>
      <c r="J54" s="242"/>
      <c r="K54" s="242"/>
      <c r="L54" s="242"/>
      <c r="M54" s="242"/>
    </row>
    <row r="55" spans="1:13" ht="16.5" customHeight="1">
      <c r="A55" s="8" t="s">
        <v>27</v>
      </c>
      <c r="B55" s="241" t="s">
        <v>34</v>
      </c>
      <c r="C55" s="241"/>
      <c r="D55" s="241"/>
      <c r="E55" s="241"/>
      <c r="F55" s="241"/>
      <c r="G55" s="241"/>
      <c r="H55" s="241"/>
      <c r="I55" s="241"/>
      <c r="J55" s="241"/>
      <c r="K55" s="241"/>
      <c r="L55" s="241"/>
      <c r="M55" s="241"/>
    </row>
    <row r="56" spans="1:13" ht="33.75" customHeight="1">
      <c r="A56" s="8" t="s">
        <v>27</v>
      </c>
      <c r="B56" s="241" t="s">
        <v>35</v>
      </c>
      <c r="C56" s="241"/>
      <c r="D56" s="241"/>
      <c r="E56" s="241"/>
      <c r="F56" s="241"/>
      <c r="G56" s="241"/>
      <c r="H56" s="241"/>
      <c r="I56" s="241"/>
      <c r="J56" s="241"/>
      <c r="K56" s="241"/>
      <c r="L56" s="241"/>
      <c r="M56" s="241"/>
    </row>
    <row r="57" spans="1:13" ht="31.5" customHeight="1">
      <c r="A57" s="8" t="s">
        <v>27</v>
      </c>
      <c r="B57" s="241" t="s">
        <v>36</v>
      </c>
      <c r="C57" s="241"/>
      <c r="D57" s="241"/>
      <c r="E57" s="241"/>
      <c r="F57" s="241"/>
      <c r="G57" s="241"/>
      <c r="H57" s="241"/>
      <c r="I57" s="241"/>
      <c r="J57" s="241"/>
      <c r="K57" s="241"/>
      <c r="L57" s="241"/>
      <c r="M57" s="241"/>
    </row>
    <row r="58" spans="1:13" ht="30" customHeight="1">
      <c r="A58" s="8" t="s">
        <v>27</v>
      </c>
      <c r="B58" s="241" t="s">
        <v>37</v>
      </c>
      <c r="C58" s="241"/>
      <c r="D58" s="241"/>
      <c r="E58" s="241"/>
      <c r="F58" s="241"/>
      <c r="G58" s="241"/>
      <c r="H58" s="241"/>
      <c r="I58" s="241"/>
      <c r="J58" s="241"/>
      <c r="K58" s="241"/>
      <c r="L58" s="241"/>
      <c r="M58" s="241"/>
    </row>
    <row r="59" spans="1:13">
      <c r="A59" s="6"/>
      <c r="B59" s="19"/>
      <c r="C59" s="6"/>
      <c r="D59" s="6"/>
      <c r="E59" s="6"/>
      <c r="F59" s="6"/>
      <c r="G59" s="6"/>
      <c r="H59" s="6"/>
      <c r="I59" s="6"/>
      <c r="J59" s="6"/>
      <c r="K59" s="6"/>
      <c r="L59" s="6"/>
      <c r="M59" s="6"/>
    </row>
    <row r="60" spans="1:13">
      <c r="A60" s="6"/>
      <c r="B60" s="19"/>
      <c r="C60" s="6"/>
      <c r="D60" s="6"/>
      <c r="E60" s="6"/>
      <c r="F60" s="6"/>
      <c r="G60" s="6"/>
      <c r="H60" s="6"/>
      <c r="I60" s="6"/>
      <c r="J60" s="6"/>
      <c r="K60" s="6"/>
      <c r="L60" s="6"/>
      <c r="M60" s="6"/>
    </row>
    <row r="61" spans="1:13">
      <c r="A61" s="6"/>
      <c r="B61" s="18"/>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2D34-8190-45E7-94F9-142E67ED4B9B}">
  <sheetPr>
    <pageSetUpPr fitToPage="1"/>
  </sheetPr>
  <dimension ref="A1:V425"/>
  <sheetViews>
    <sheetView topLeftCell="A2" zoomScale="90" zoomScaleNormal="90" workbookViewId="0">
      <selection activeCell="O5" sqref="O5"/>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Office of Intelligence and Analysis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90" t="s">
        <v>509</v>
      </c>
      <c r="L9" s="374" t="s">
        <v>8</v>
      </c>
      <c r="M9" s="375"/>
      <c r="N9" s="12"/>
      <c r="O9" s="57"/>
    </row>
    <row r="10" spans="1:19" s="131" customFormat="1" ht="15.75" customHeight="1">
      <c r="A10" s="351"/>
      <c r="B10" s="378" t="s">
        <v>425</v>
      </c>
      <c r="C10" s="298"/>
      <c r="D10" s="298"/>
      <c r="E10" s="298"/>
      <c r="F10" s="379"/>
      <c r="G10" s="364"/>
      <c r="H10" s="336"/>
      <c r="I10" s="339"/>
      <c r="J10" s="369"/>
      <c r="K10" s="403"/>
      <c r="L10" s="374"/>
      <c r="M10" s="375"/>
      <c r="N10" s="12"/>
      <c r="O10" s="57"/>
    </row>
    <row r="11" spans="1:19" s="131" customFormat="1" ht="13.8" thickBot="1">
      <c r="A11" s="351"/>
      <c r="B11" s="41" t="s">
        <v>21</v>
      </c>
      <c r="C11" s="42" t="s">
        <v>508</v>
      </c>
      <c r="D11" s="380" t="s">
        <v>507</v>
      </c>
      <c r="E11" s="380"/>
      <c r="F11" s="381"/>
      <c r="G11" s="365"/>
      <c r="H11" s="337"/>
      <c r="I11" s="340"/>
      <c r="J11" s="370"/>
      <c r="K11" s="404"/>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13.8" thickBot="1">
      <c r="A19" s="277"/>
      <c r="B19" s="60"/>
      <c r="C19" s="60"/>
      <c r="D19" s="61"/>
      <c r="E19" s="62"/>
      <c r="F19" s="63"/>
      <c r="G19" s="281"/>
      <c r="H19" s="282"/>
      <c r="I19" s="283"/>
      <c r="J19" s="64"/>
      <c r="K19" s="65"/>
      <c r="L19" s="66"/>
      <c r="M19" s="67"/>
      <c r="N19" s="2"/>
      <c r="V19" s="53"/>
    </row>
    <row r="20" spans="1:22" ht="21" thickBot="1">
      <c r="A20" s="277"/>
      <c r="B20" s="128" t="s">
        <v>337</v>
      </c>
      <c r="C20" s="128" t="s">
        <v>339</v>
      </c>
      <c r="D20" s="128" t="s">
        <v>23</v>
      </c>
      <c r="E20" s="284" t="s">
        <v>341</v>
      </c>
      <c r="F20" s="284"/>
      <c r="G20" s="285"/>
      <c r="H20" s="286"/>
      <c r="I20" s="287"/>
      <c r="J20" s="68"/>
      <c r="K20" s="66"/>
      <c r="L20" s="69"/>
      <c r="M20" s="70"/>
      <c r="N20" s="2"/>
      <c r="V20" s="54"/>
    </row>
    <row r="21" spans="1:22" ht="13.8" thickBot="1">
      <c r="A21" s="278"/>
      <c r="B21" s="71"/>
      <c r="C21" s="71"/>
      <c r="D21" s="72"/>
      <c r="E21" s="73" t="s">
        <v>4</v>
      </c>
      <c r="F21" s="74"/>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13.8" thickBot="1">
      <c r="A23" s="277"/>
      <c r="B23" s="60"/>
      <c r="C23" s="60"/>
      <c r="D23" s="61"/>
      <c r="E23" s="62"/>
      <c r="F23" s="63"/>
      <c r="G23" s="281"/>
      <c r="H23" s="282"/>
      <c r="I23" s="283"/>
      <c r="J23" s="64"/>
      <c r="K23" s="65"/>
      <c r="L23" s="66"/>
      <c r="M23" s="67"/>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13.8" thickBot="1">
      <c r="A25" s="278"/>
      <c r="B25" s="71"/>
      <c r="C25" s="71"/>
      <c r="D25" s="72"/>
      <c r="E25" s="73" t="s">
        <v>4</v>
      </c>
      <c r="F25" s="74"/>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13.8" thickBot="1">
      <c r="A27" s="277"/>
      <c r="B27" s="60"/>
      <c r="C27" s="60"/>
      <c r="D27" s="61"/>
      <c r="E27" s="62"/>
      <c r="F27" s="63"/>
      <c r="G27" s="281"/>
      <c r="H27" s="282"/>
      <c r="I27" s="283"/>
      <c r="J27" s="64"/>
      <c r="K27" s="65"/>
      <c r="L27" s="66"/>
      <c r="M27" s="67"/>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13.8" thickBot="1">
      <c r="A29" s="278"/>
      <c r="B29" s="71"/>
      <c r="C29" s="71"/>
      <c r="D29" s="72"/>
      <c r="E29" s="73" t="s">
        <v>4</v>
      </c>
      <c r="F29" s="74"/>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13.8" thickBot="1">
      <c r="A31" s="277"/>
      <c r="B31" s="60"/>
      <c r="C31" s="60"/>
      <c r="D31" s="61"/>
      <c r="E31" s="62"/>
      <c r="F31" s="63"/>
      <c r="G31" s="281"/>
      <c r="H31" s="282"/>
      <c r="I31" s="283"/>
      <c r="J31" s="64"/>
      <c r="K31" s="65"/>
      <c r="L31" s="66"/>
      <c r="M31" s="67"/>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c r="C33" s="71"/>
      <c r="D33" s="72"/>
      <c r="E33" s="73" t="s">
        <v>4</v>
      </c>
      <c r="F33" s="74"/>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26F4-D010-4AE3-80EA-7C7ED4B855DB}">
  <sheetPr>
    <pageSetUpPr fitToPage="1"/>
  </sheetPr>
  <dimension ref="A1:V425"/>
  <sheetViews>
    <sheetView topLeftCell="A8" zoomScale="90" zoomScaleNormal="90" workbookViewId="0">
      <selection activeCell="O5" sqref="O5"/>
    </sheetView>
  </sheetViews>
  <sheetFormatPr defaultColWidth="9.109375" defaultRowHeight="13.2"/>
  <cols>
    <col min="1" max="1" width="3.88671875" style="131" customWidth="1"/>
    <col min="2" max="2" width="16.109375" style="131" customWidth="1"/>
    <col min="3" max="3" width="17.6640625" style="131" customWidth="1"/>
    <col min="4" max="4" width="14.44140625" style="131" customWidth="1"/>
    <col min="5" max="5" width="18.6640625" style="131" hidden="1" customWidth="1"/>
    <col min="6" max="6" width="16.33203125" style="131" customWidth="1"/>
    <col min="7" max="7" width="3" style="131" customWidth="1"/>
    <col min="8" max="8" width="11.33203125" style="131" customWidth="1"/>
    <col min="9" max="9" width="3" style="131" customWidth="1"/>
    <col min="10" max="10" width="12.33203125" style="131" customWidth="1"/>
    <col min="11" max="11" width="9.109375" style="131" customWidth="1"/>
    <col min="12" max="12" width="8.88671875" style="131" customWidth="1"/>
    <col min="13" max="13" width="8" style="131" customWidth="1"/>
    <col min="14" max="14" width="0.109375" style="131" customWidth="1"/>
    <col min="15" max="15" width="9.109375" style="131"/>
    <col min="16" max="16" width="20.33203125" style="131" bestFit="1" customWidth="1"/>
    <col min="17" max="20" width="9.109375" style="131"/>
    <col min="21" max="21" width="9.44140625" style="131" customWidth="1"/>
    <col min="22" max="22" width="13.6640625" style="51" customWidth="1"/>
    <col min="23" max="16384" width="9.1093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ICE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365</v>
      </c>
      <c r="J9" s="368" t="str">
        <f>"REPORTING PERIOD: "&amp;Q423</f>
        <v>REPORTING PERIOD: APRIL 1 - SEPTEMBER 30, 2023</v>
      </c>
      <c r="K9" s="371"/>
      <c r="L9" s="374" t="s">
        <v>8</v>
      </c>
      <c r="M9" s="375"/>
      <c r="N9" s="12"/>
      <c r="O9" s="57"/>
    </row>
    <row r="10" spans="1:19" s="131" customFormat="1" ht="15.75" customHeight="1">
      <c r="A10" s="351"/>
      <c r="B10" s="378" t="s">
        <v>894</v>
      </c>
      <c r="C10" s="298"/>
      <c r="D10" s="298"/>
      <c r="E10" s="298"/>
      <c r="F10" s="379"/>
      <c r="G10" s="364"/>
      <c r="H10" s="336"/>
      <c r="I10" s="339"/>
      <c r="J10" s="369"/>
      <c r="K10" s="372"/>
      <c r="L10" s="374"/>
      <c r="M10" s="375"/>
      <c r="N10" s="12"/>
      <c r="O10" s="57"/>
    </row>
    <row r="11" spans="1:19" s="131" customFormat="1" ht="13.8" thickBot="1">
      <c r="A11" s="351"/>
      <c r="B11" s="41" t="s">
        <v>21</v>
      </c>
      <c r="C11" s="42" t="s">
        <v>893</v>
      </c>
      <c r="D11" s="380" t="s">
        <v>895</v>
      </c>
      <c r="E11" s="380"/>
      <c r="F11" s="381"/>
      <c r="G11" s="365"/>
      <c r="H11" s="337"/>
      <c r="I11" s="340"/>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21" thickBot="1">
      <c r="A19" s="277"/>
      <c r="B19" s="60" t="s">
        <v>538</v>
      </c>
      <c r="C19" s="60" t="s">
        <v>537</v>
      </c>
      <c r="D19" s="61">
        <v>45053</v>
      </c>
      <c r="E19" s="62"/>
      <c r="F19" s="63" t="s">
        <v>536</v>
      </c>
      <c r="G19" s="281" t="s">
        <v>535</v>
      </c>
      <c r="H19" s="282"/>
      <c r="I19" s="283"/>
      <c r="J19" s="64" t="s">
        <v>6</v>
      </c>
      <c r="K19" s="65"/>
      <c r="L19" s="66" t="s">
        <v>3</v>
      </c>
      <c r="M19" s="67">
        <v>1092</v>
      </c>
      <c r="N19" s="2"/>
      <c r="V19" s="53"/>
    </row>
    <row r="20" spans="1:22" ht="21" thickBot="1">
      <c r="A20" s="277"/>
      <c r="B20" s="128" t="s">
        <v>337</v>
      </c>
      <c r="C20" s="128" t="s">
        <v>339</v>
      </c>
      <c r="D20" s="128" t="s">
        <v>23</v>
      </c>
      <c r="E20" s="284" t="s">
        <v>341</v>
      </c>
      <c r="F20" s="284"/>
      <c r="G20" s="285"/>
      <c r="H20" s="286"/>
      <c r="I20" s="287"/>
      <c r="J20" s="68" t="s">
        <v>18</v>
      </c>
      <c r="K20" s="66"/>
      <c r="L20" s="69" t="s">
        <v>3</v>
      </c>
      <c r="M20" s="70">
        <v>715.59</v>
      </c>
      <c r="N20" s="2"/>
      <c r="V20" s="54"/>
    </row>
    <row r="21" spans="1:22" ht="31.2" thickBot="1">
      <c r="A21" s="278"/>
      <c r="B21" s="71" t="s">
        <v>512</v>
      </c>
      <c r="C21" s="71" t="s">
        <v>535</v>
      </c>
      <c r="D21" s="72">
        <v>45058</v>
      </c>
      <c r="E21" s="73" t="s">
        <v>4</v>
      </c>
      <c r="F21" s="74" t="s">
        <v>534</v>
      </c>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21" thickBot="1">
      <c r="A23" s="277"/>
      <c r="B23" s="60" t="s">
        <v>533</v>
      </c>
      <c r="C23" s="60" t="s">
        <v>532</v>
      </c>
      <c r="D23" s="61">
        <v>45174</v>
      </c>
      <c r="E23" s="62"/>
      <c r="F23" s="63" t="s">
        <v>531</v>
      </c>
      <c r="G23" s="281" t="s">
        <v>530</v>
      </c>
      <c r="H23" s="282"/>
      <c r="I23" s="283"/>
      <c r="J23" s="64" t="s">
        <v>6</v>
      </c>
      <c r="K23" s="65"/>
      <c r="L23" s="66" t="s">
        <v>3</v>
      </c>
      <c r="M23" s="67">
        <v>175</v>
      </c>
      <c r="N23" s="2"/>
      <c r="V23" s="54"/>
    </row>
    <row r="24" spans="1:22" ht="21" thickBot="1">
      <c r="A24" s="277"/>
      <c r="B24" s="128" t="s">
        <v>337</v>
      </c>
      <c r="C24" s="128" t="s">
        <v>339</v>
      </c>
      <c r="D24" s="128" t="s">
        <v>23</v>
      </c>
      <c r="E24" s="284" t="s">
        <v>341</v>
      </c>
      <c r="F24" s="284"/>
      <c r="G24" s="285"/>
      <c r="H24" s="286"/>
      <c r="I24" s="287"/>
      <c r="J24" s="68" t="s">
        <v>529</v>
      </c>
      <c r="K24" s="66"/>
      <c r="L24" s="69"/>
      <c r="M24" s="70"/>
      <c r="N24" s="2"/>
      <c r="V24" s="54"/>
    </row>
    <row r="25" spans="1:22" ht="21" thickBot="1">
      <c r="A25" s="278"/>
      <c r="B25" s="71" t="s">
        <v>528</v>
      </c>
      <c r="C25" s="71" t="s">
        <v>527</v>
      </c>
      <c r="D25" s="72">
        <v>45176</v>
      </c>
      <c r="E25" s="73" t="s">
        <v>4</v>
      </c>
      <c r="F25" s="74" t="s">
        <v>526</v>
      </c>
      <c r="G25" s="288"/>
      <c r="H25" s="289"/>
      <c r="I25" s="290"/>
      <c r="J25" s="75" t="s">
        <v>525</v>
      </c>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31.2" thickBot="1">
      <c r="A27" s="277"/>
      <c r="B27" s="60" t="s">
        <v>524</v>
      </c>
      <c r="C27" s="60" t="s">
        <v>523</v>
      </c>
      <c r="D27" s="61">
        <v>45197</v>
      </c>
      <c r="E27" s="62"/>
      <c r="F27" s="63" t="s">
        <v>522</v>
      </c>
      <c r="G27" s="281" t="s">
        <v>521</v>
      </c>
      <c r="H27" s="282"/>
      <c r="I27" s="283"/>
      <c r="J27" s="64" t="s">
        <v>6</v>
      </c>
      <c r="K27" s="65"/>
      <c r="L27" s="66" t="s">
        <v>3</v>
      </c>
      <c r="M27" s="67">
        <v>249</v>
      </c>
      <c r="N27" s="2"/>
      <c r="V27" s="54"/>
    </row>
    <row r="28" spans="1:22" ht="21" thickBot="1">
      <c r="A28" s="277"/>
      <c r="B28" s="128" t="s">
        <v>337</v>
      </c>
      <c r="C28" s="128" t="s">
        <v>339</v>
      </c>
      <c r="D28" s="128" t="s">
        <v>23</v>
      </c>
      <c r="E28" s="284" t="s">
        <v>341</v>
      </c>
      <c r="F28" s="284"/>
      <c r="G28" s="285"/>
      <c r="H28" s="286"/>
      <c r="I28" s="287"/>
      <c r="J28" s="68" t="s">
        <v>520</v>
      </c>
      <c r="K28" s="66"/>
      <c r="L28" s="69" t="s">
        <v>3</v>
      </c>
      <c r="M28" s="70">
        <v>50</v>
      </c>
      <c r="N28" s="2"/>
      <c r="V28" s="54"/>
    </row>
    <row r="29" spans="1:22" ht="13.8" thickBot="1">
      <c r="A29" s="278"/>
      <c r="B29" s="71" t="s">
        <v>519</v>
      </c>
      <c r="C29" s="71" t="s">
        <v>518</v>
      </c>
      <c r="D29" s="72">
        <v>45199</v>
      </c>
      <c r="E29" s="73" t="s">
        <v>4</v>
      </c>
      <c r="F29" s="74" t="s">
        <v>517</v>
      </c>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13.8" thickBot="1">
      <c r="A31" s="277"/>
      <c r="B31" s="60" t="s">
        <v>516</v>
      </c>
      <c r="C31" s="60" t="s">
        <v>515</v>
      </c>
      <c r="D31" s="61">
        <v>45057</v>
      </c>
      <c r="E31" s="62"/>
      <c r="F31" s="63" t="s">
        <v>514</v>
      </c>
      <c r="G31" s="281" t="s">
        <v>513</v>
      </c>
      <c r="H31" s="282"/>
      <c r="I31" s="283"/>
      <c r="J31" s="64" t="s">
        <v>6</v>
      </c>
      <c r="K31" s="65"/>
      <c r="L31" s="66" t="s">
        <v>3</v>
      </c>
      <c r="M31" s="67">
        <v>199</v>
      </c>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t="s">
        <v>512</v>
      </c>
      <c r="C33" s="71" t="s">
        <v>511</v>
      </c>
      <c r="D33" s="72">
        <v>45058</v>
      </c>
      <c r="E33" s="73" t="s">
        <v>4</v>
      </c>
      <c r="F33" s="74" t="s">
        <v>510</v>
      </c>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A7AA-27F2-496F-8F6E-06467FC8D04E}">
  <sheetPr>
    <pageSetUpPr fitToPage="1"/>
  </sheetPr>
  <dimension ref="A1:V425"/>
  <sheetViews>
    <sheetView topLeftCell="A2" zoomScale="90" zoomScaleNormal="90" workbookViewId="0">
      <selection activeCell="O5" sqref="O5"/>
    </sheetView>
  </sheetViews>
  <sheetFormatPr defaultColWidth="9.21875" defaultRowHeight="13.2"/>
  <cols>
    <col min="1" max="1" width="3.77734375" style="179" customWidth="1"/>
    <col min="2" max="2" width="16.21875" style="179" customWidth="1"/>
    <col min="3" max="3" width="17.77734375" style="179" customWidth="1"/>
    <col min="4" max="4" width="14.44140625" style="179" customWidth="1"/>
    <col min="5" max="5" width="18.77734375" style="179" hidden="1" customWidth="1"/>
    <col min="6" max="6" width="14.77734375" style="179" customWidth="1"/>
    <col min="7" max="7" width="3" style="179" customWidth="1"/>
    <col min="8" max="8" width="11.21875" style="179" customWidth="1"/>
    <col min="9" max="9" width="3" style="179" customWidth="1"/>
    <col min="10" max="10" width="12.21875" style="179" customWidth="1"/>
    <col min="11" max="11" width="9.21875" style="179" customWidth="1"/>
    <col min="12" max="12" width="8.77734375" style="179" customWidth="1"/>
    <col min="13" max="13" width="8" style="179" customWidth="1"/>
    <col min="14" max="14" width="0.21875" style="179" customWidth="1"/>
    <col min="15" max="15" width="9.21875" style="179"/>
    <col min="16" max="16" width="20.21875" style="179" bestFit="1" customWidth="1"/>
    <col min="17" max="20" width="9.21875" style="179"/>
    <col min="21" max="21" width="9.44140625" style="179" customWidth="1"/>
    <col min="22" max="22" width="13.77734375" style="51" customWidth="1"/>
    <col min="23" max="16384" width="9.21875" style="179"/>
  </cols>
  <sheetData>
    <row r="1" spans="1:19" s="179" customFormat="1" hidden="1"/>
    <row r="2" spans="1:19" s="179" customFormat="1">
      <c r="J2" s="382" t="s">
        <v>364</v>
      </c>
      <c r="K2" s="383"/>
      <c r="L2" s="383"/>
      <c r="M2" s="383"/>
      <c r="P2" s="346"/>
      <c r="Q2" s="346"/>
      <c r="R2" s="346"/>
      <c r="S2" s="346"/>
    </row>
    <row r="3" spans="1:19" s="179" customFormat="1">
      <c r="J3" s="383"/>
      <c r="K3" s="383"/>
      <c r="L3" s="383"/>
      <c r="M3" s="383"/>
      <c r="P3" s="347"/>
      <c r="Q3" s="347"/>
      <c r="R3" s="347"/>
      <c r="S3" s="347"/>
    </row>
    <row r="4" spans="1:19" s="179" customFormat="1" ht="13.8" thickBot="1">
      <c r="J4" s="384"/>
      <c r="K4" s="384"/>
      <c r="L4" s="384"/>
      <c r="M4" s="384"/>
      <c r="P4" s="348"/>
      <c r="Q4" s="348"/>
      <c r="R4" s="348"/>
      <c r="S4" s="348"/>
    </row>
    <row r="5" spans="1:19" s="179" customFormat="1" ht="30" customHeight="1" thickTop="1" thickBot="1">
      <c r="A5" s="349" t="str">
        <f>CONCATENATE("1353 Travel Report for ",B9,", ",B10," for the reporting period ",IF(G9=0,IF(I9=0,CONCATENATE("[MARK REPORTING PERIOD]"),CONCATENATE(Q423)), CONCATENATE(Q422)))</f>
        <v>1353 Travel Report for Department of Homeland Security, OIG for the reporting period APRIL 1 - SEPTEMBER 30, 2023</v>
      </c>
      <c r="B5" s="350"/>
      <c r="C5" s="350"/>
      <c r="D5" s="350"/>
      <c r="E5" s="350"/>
      <c r="F5" s="350"/>
      <c r="G5" s="350"/>
      <c r="H5" s="350"/>
      <c r="I5" s="350"/>
      <c r="J5" s="350"/>
      <c r="K5" s="350"/>
      <c r="L5" s="350"/>
      <c r="M5" s="350"/>
      <c r="N5" s="11"/>
      <c r="Q5" s="5"/>
    </row>
    <row r="6" spans="1:19" s="179" customFormat="1" ht="13.5" customHeight="1" thickTop="1">
      <c r="A6" s="351" t="s">
        <v>9</v>
      </c>
      <c r="B6" s="352" t="s">
        <v>363</v>
      </c>
      <c r="C6" s="353"/>
      <c r="D6" s="353"/>
      <c r="E6" s="353"/>
      <c r="F6" s="353"/>
      <c r="G6" s="353"/>
      <c r="H6" s="353"/>
      <c r="I6" s="353"/>
      <c r="J6" s="354"/>
      <c r="K6" s="56" t="s">
        <v>20</v>
      </c>
      <c r="L6" s="56" t="s">
        <v>10</v>
      </c>
      <c r="M6" s="56" t="s">
        <v>19</v>
      </c>
      <c r="N6" s="9"/>
    </row>
    <row r="7" spans="1:19" s="179" customFormat="1" ht="20.25" customHeight="1" thickBot="1">
      <c r="A7" s="351"/>
      <c r="B7" s="355"/>
      <c r="C7" s="356"/>
      <c r="D7" s="356"/>
      <c r="E7" s="356"/>
      <c r="F7" s="356"/>
      <c r="G7" s="356"/>
      <c r="H7" s="356"/>
      <c r="I7" s="356"/>
      <c r="J7" s="357"/>
      <c r="K7" s="43"/>
      <c r="L7" s="44"/>
      <c r="M7" s="45">
        <v>2023</v>
      </c>
      <c r="N7" s="46"/>
    </row>
    <row r="8" spans="1:19" s="179" customFormat="1" ht="27.75" customHeight="1" thickTop="1" thickBot="1">
      <c r="A8" s="351"/>
      <c r="B8" s="358" t="s">
        <v>28</v>
      </c>
      <c r="C8" s="359"/>
      <c r="D8" s="359"/>
      <c r="E8" s="359"/>
      <c r="F8" s="359"/>
      <c r="G8" s="360"/>
      <c r="H8" s="360"/>
      <c r="I8" s="360"/>
      <c r="J8" s="360"/>
      <c r="K8" s="360"/>
      <c r="L8" s="359"/>
      <c r="M8" s="359"/>
      <c r="N8" s="361"/>
    </row>
    <row r="9" spans="1:19" s="179"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90" t="s">
        <v>3</v>
      </c>
      <c r="L9" s="374" t="s">
        <v>8</v>
      </c>
      <c r="M9" s="375"/>
      <c r="N9" s="12"/>
      <c r="O9" s="57"/>
    </row>
    <row r="10" spans="1:19" s="179" customFormat="1" ht="15.75" customHeight="1">
      <c r="A10" s="351"/>
      <c r="B10" s="378" t="s">
        <v>896</v>
      </c>
      <c r="C10" s="298"/>
      <c r="D10" s="298"/>
      <c r="E10" s="298"/>
      <c r="F10" s="379"/>
      <c r="G10" s="364"/>
      <c r="H10" s="336"/>
      <c r="I10" s="339"/>
      <c r="J10" s="369"/>
      <c r="K10" s="403"/>
      <c r="L10" s="374"/>
      <c r="M10" s="375"/>
      <c r="N10" s="12"/>
      <c r="O10" s="57"/>
    </row>
    <row r="11" spans="1:19" s="179" customFormat="1" ht="13.8" thickBot="1">
      <c r="A11" s="351"/>
      <c r="B11" s="41" t="s">
        <v>21</v>
      </c>
      <c r="C11" s="42" t="s">
        <v>376</v>
      </c>
      <c r="D11" s="386" t="s">
        <v>377</v>
      </c>
      <c r="E11" s="380"/>
      <c r="F11" s="381"/>
      <c r="G11" s="365"/>
      <c r="H11" s="337"/>
      <c r="I11" s="340"/>
      <c r="J11" s="370"/>
      <c r="K11" s="404"/>
      <c r="L11" s="376"/>
      <c r="M11" s="377"/>
      <c r="N11" s="13"/>
      <c r="O11" s="57"/>
    </row>
    <row r="12" spans="1:19" s="179"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79" customFormat="1" ht="34.5" customHeight="1" thickBot="1">
      <c r="A13" s="351"/>
      <c r="B13" s="385"/>
      <c r="C13" s="345"/>
      <c r="D13" s="329"/>
      <c r="E13" s="330"/>
      <c r="F13" s="331"/>
      <c r="G13" s="332"/>
      <c r="H13" s="333"/>
      <c r="I13" s="334"/>
      <c r="J13" s="344"/>
      <c r="K13" s="367"/>
      <c r="L13" s="343"/>
      <c r="M13" s="344"/>
      <c r="N13" s="15"/>
    </row>
    <row r="14" spans="1:19" s="179" customFormat="1" ht="21.6" thickTop="1" thickBot="1">
      <c r="A14" s="277" t="s">
        <v>11</v>
      </c>
      <c r="B14" s="177" t="s">
        <v>336</v>
      </c>
      <c r="C14" s="177" t="s">
        <v>338</v>
      </c>
      <c r="D14" s="177" t="s">
        <v>24</v>
      </c>
      <c r="E14" s="279" t="s">
        <v>340</v>
      </c>
      <c r="F14" s="279"/>
      <c r="G14" s="279" t="s">
        <v>332</v>
      </c>
      <c r="H14" s="280"/>
      <c r="I14" s="178"/>
      <c r="J14" s="58"/>
      <c r="K14" s="58"/>
      <c r="L14" s="58"/>
      <c r="M14" s="59"/>
      <c r="N14" s="2"/>
    </row>
    <row r="15" spans="1:19" s="179"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79" customFormat="1" ht="21" thickBot="1">
      <c r="A16" s="277"/>
      <c r="B16" s="176" t="s">
        <v>337</v>
      </c>
      <c r="C16" s="176" t="s">
        <v>339</v>
      </c>
      <c r="D16" s="176"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79"/>
    </row>
    <row r="18" spans="1:22" ht="23.25" customHeight="1" thickBot="1">
      <c r="A18" s="277">
        <f>1</f>
        <v>1</v>
      </c>
      <c r="B18" s="177" t="s">
        <v>336</v>
      </c>
      <c r="C18" s="177" t="s">
        <v>338</v>
      </c>
      <c r="D18" s="177" t="s">
        <v>24</v>
      </c>
      <c r="E18" s="279" t="s">
        <v>340</v>
      </c>
      <c r="F18" s="279"/>
      <c r="G18" s="279" t="s">
        <v>332</v>
      </c>
      <c r="H18" s="280"/>
      <c r="I18" s="178"/>
      <c r="J18" s="58" t="s">
        <v>2</v>
      </c>
      <c r="K18" s="58"/>
      <c r="L18" s="58"/>
      <c r="M18" s="59"/>
      <c r="N18" s="2"/>
      <c r="V18" s="52"/>
    </row>
    <row r="19" spans="1:22" ht="13.8" thickBot="1">
      <c r="A19" s="277"/>
      <c r="B19" s="60"/>
      <c r="C19" s="60"/>
      <c r="D19" s="61"/>
      <c r="E19" s="62"/>
      <c r="F19" s="63"/>
      <c r="G19" s="281"/>
      <c r="H19" s="282"/>
      <c r="I19" s="283"/>
      <c r="J19" s="64"/>
      <c r="K19" s="65"/>
      <c r="L19" s="66"/>
      <c r="M19" s="67"/>
      <c r="N19" s="2"/>
      <c r="V19" s="53"/>
    </row>
    <row r="20" spans="1:22" ht="21" thickBot="1">
      <c r="A20" s="277"/>
      <c r="B20" s="176" t="s">
        <v>337</v>
      </c>
      <c r="C20" s="176" t="s">
        <v>339</v>
      </c>
      <c r="D20" s="176" t="s">
        <v>23</v>
      </c>
      <c r="E20" s="284" t="s">
        <v>341</v>
      </c>
      <c r="F20" s="284"/>
      <c r="G20" s="285"/>
      <c r="H20" s="286"/>
      <c r="I20" s="287"/>
      <c r="J20" s="68"/>
      <c r="K20" s="66"/>
      <c r="L20" s="69"/>
      <c r="M20" s="70"/>
      <c r="N20" s="2"/>
      <c r="V20" s="54"/>
    </row>
    <row r="21" spans="1:22" ht="13.8" thickBot="1">
      <c r="A21" s="278"/>
      <c r="B21" s="71"/>
      <c r="C21" s="71"/>
      <c r="D21" s="72"/>
      <c r="E21" s="73" t="s">
        <v>4</v>
      </c>
      <c r="F21" s="74"/>
      <c r="G21" s="288"/>
      <c r="H21" s="289"/>
      <c r="I21" s="290"/>
      <c r="J21" s="75"/>
      <c r="K21" s="76"/>
      <c r="L21" s="76"/>
      <c r="M21" s="77"/>
      <c r="N21" s="2"/>
      <c r="V21" s="54"/>
    </row>
    <row r="22" spans="1:22" ht="24" customHeight="1" thickBot="1">
      <c r="A22" s="277">
        <f>A18+1</f>
        <v>2</v>
      </c>
      <c r="B22" s="177" t="s">
        <v>336</v>
      </c>
      <c r="C22" s="177" t="s">
        <v>338</v>
      </c>
      <c r="D22" s="177" t="s">
        <v>24</v>
      </c>
      <c r="E22" s="279" t="s">
        <v>340</v>
      </c>
      <c r="F22" s="279"/>
      <c r="G22" s="279" t="s">
        <v>332</v>
      </c>
      <c r="H22" s="280"/>
      <c r="I22" s="178"/>
      <c r="J22" s="58"/>
      <c r="K22" s="58"/>
      <c r="L22" s="58"/>
      <c r="M22" s="59"/>
      <c r="N22" s="2"/>
      <c r="V22" s="54"/>
    </row>
    <row r="23" spans="1:22" ht="13.8" thickBot="1">
      <c r="A23" s="277"/>
      <c r="B23" s="60"/>
      <c r="C23" s="60"/>
      <c r="D23" s="61"/>
      <c r="E23" s="62"/>
      <c r="F23" s="63"/>
      <c r="G23" s="281"/>
      <c r="H23" s="282"/>
      <c r="I23" s="283"/>
      <c r="J23" s="64"/>
      <c r="K23" s="65"/>
      <c r="L23" s="66"/>
      <c r="M23" s="67"/>
      <c r="N23" s="2"/>
      <c r="V23" s="54"/>
    </row>
    <row r="24" spans="1:22" ht="21" thickBot="1">
      <c r="A24" s="277"/>
      <c r="B24" s="176" t="s">
        <v>337</v>
      </c>
      <c r="C24" s="176" t="s">
        <v>339</v>
      </c>
      <c r="D24" s="176" t="s">
        <v>23</v>
      </c>
      <c r="E24" s="284" t="s">
        <v>341</v>
      </c>
      <c r="F24" s="284"/>
      <c r="G24" s="285"/>
      <c r="H24" s="286"/>
      <c r="I24" s="287"/>
      <c r="J24" s="68"/>
      <c r="K24" s="66"/>
      <c r="L24" s="69"/>
      <c r="M24" s="70"/>
      <c r="N24" s="2"/>
      <c r="V24" s="54"/>
    </row>
    <row r="25" spans="1:22" ht="13.8" thickBot="1">
      <c r="A25" s="278"/>
      <c r="B25" s="71"/>
      <c r="C25" s="71"/>
      <c r="D25" s="72"/>
      <c r="E25" s="73" t="s">
        <v>4</v>
      </c>
      <c r="F25" s="74"/>
      <c r="G25" s="288"/>
      <c r="H25" s="289"/>
      <c r="I25" s="290"/>
      <c r="J25" s="75"/>
      <c r="K25" s="76"/>
      <c r="L25" s="76"/>
      <c r="M25" s="77"/>
      <c r="N25" s="2"/>
      <c r="V25" s="54"/>
    </row>
    <row r="26" spans="1:22" ht="24" customHeight="1" thickBot="1">
      <c r="A26" s="277">
        <f>A22+1</f>
        <v>3</v>
      </c>
      <c r="B26" s="177" t="s">
        <v>336</v>
      </c>
      <c r="C26" s="177" t="s">
        <v>338</v>
      </c>
      <c r="D26" s="177" t="s">
        <v>24</v>
      </c>
      <c r="E26" s="279" t="s">
        <v>340</v>
      </c>
      <c r="F26" s="279"/>
      <c r="G26" s="279" t="s">
        <v>332</v>
      </c>
      <c r="H26" s="280"/>
      <c r="I26" s="178"/>
      <c r="J26" s="58"/>
      <c r="K26" s="58"/>
      <c r="L26" s="58"/>
      <c r="M26" s="59"/>
      <c r="N26" s="2"/>
      <c r="V26" s="54"/>
    </row>
    <row r="27" spans="1:22" ht="13.8" thickBot="1">
      <c r="A27" s="277"/>
      <c r="B27" s="60"/>
      <c r="C27" s="60"/>
      <c r="D27" s="61"/>
      <c r="E27" s="62"/>
      <c r="F27" s="63"/>
      <c r="G27" s="281"/>
      <c r="H27" s="282"/>
      <c r="I27" s="283"/>
      <c r="J27" s="64"/>
      <c r="K27" s="65"/>
      <c r="L27" s="66"/>
      <c r="M27" s="67"/>
      <c r="N27" s="2"/>
      <c r="V27" s="54"/>
    </row>
    <row r="28" spans="1:22" ht="21" thickBot="1">
      <c r="A28" s="277"/>
      <c r="B28" s="176" t="s">
        <v>337</v>
      </c>
      <c r="C28" s="176" t="s">
        <v>339</v>
      </c>
      <c r="D28" s="176" t="s">
        <v>23</v>
      </c>
      <c r="E28" s="284" t="s">
        <v>341</v>
      </c>
      <c r="F28" s="284"/>
      <c r="G28" s="285"/>
      <c r="H28" s="286"/>
      <c r="I28" s="287"/>
      <c r="J28" s="68"/>
      <c r="K28" s="66"/>
      <c r="L28" s="69"/>
      <c r="M28" s="70"/>
      <c r="N28" s="2"/>
      <c r="V28" s="54"/>
    </row>
    <row r="29" spans="1:22" ht="13.8" thickBot="1">
      <c r="A29" s="278"/>
      <c r="B29" s="71"/>
      <c r="C29" s="71"/>
      <c r="D29" s="72"/>
      <c r="E29" s="73" t="s">
        <v>4</v>
      </c>
      <c r="F29" s="74"/>
      <c r="G29" s="288"/>
      <c r="H29" s="289"/>
      <c r="I29" s="290"/>
      <c r="J29" s="75"/>
      <c r="K29" s="76"/>
      <c r="L29" s="76"/>
      <c r="M29" s="77"/>
      <c r="N29" s="2"/>
      <c r="V29" s="54"/>
    </row>
    <row r="30" spans="1:22" ht="24" customHeight="1" thickBot="1">
      <c r="A30" s="277">
        <f>A26+1</f>
        <v>4</v>
      </c>
      <c r="B30" s="177" t="s">
        <v>336</v>
      </c>
      <c r="C30" s="177" t="s">
        <v>338</v>
      </c>
      <c r="D30" s="177" t="s">
        <v>24</v>
      </c>
      <c r="E30" s="279" t="s">
        <v>340</v>
      </c>
      <c r="F30" s="279"/>
      <c r="G30" s="279" t="s">
        <v>332</v>
      </c>
      <c r="H30" s="280"/>
      <c r="I30" s="178"/>
      <c r="J30" s="58"/>
      <c r="K30" s="58"/>
      <c r="L30" s="58"/>
      <c r="M30" s="59"/>
      <c r="N30" s="2"/>
      <c r="V30" s="54"/>
    </row>
    <row r="31" spans="1:22" ht="13.8" thickBot="1">
      <c r="A31" s="277"/>
      <c r="B31" s="60"/>
      <c r="C31" s="60"/>
      <c r="D31" s="61"/>
      <c r="E31" s="62"/>
      <c r="F31" s="63"/>
      <c r="G31" s="281"/>
      <c r="H31" s="282"/>
      <c r="I31" s="283"/>
      <c r="J31" s="64"/>
      <c r="K31" s="65"/>
      <c r="L31" s="66"/>
      <c r="M31" s="67"/>
      <c r="N31" s="2"/>
      <c r="V31" s="54"/>
    </row>
    <row r="32" spans="1:22" ht="21" thickBot="1">
      <c r="A32" s="277"/>
      <c r="B32" s="176" t="s">
        <v>337</v>
      </c>
      <c r="C32" s="176" t="s">
        <v>339</v>
      </c>
      <c r="D32" s="176" t="s">
        <v>23</v>
      </c>
      <c r="E32" s="284" t="s">
        <v>341</v>
      </c>
      <c r="F32" s="284"/>
      <c r="G32" s="285"/>
      <c r="H32" s="286"/>
      <c r="I32" s="287"/>
      <c r="J32" s="68"/>
      <c r="K32" s="66"/>
      <c r="L32" s="69"/>
      <c r="M32" s="70"/>
      <c r="N32" s="2"/>
      <c r="V32" s="54"/>
    </row>
    <row r="33" spans="1:22" ht="13.8" thickBot="1">
      <c r="A33" s="278"/>
      <c r="B33" s="71"/>
      <c r="C33" s="71"/>
      <c r="D33" s="72"/>
      <c r="E33" s="73" t="s">
        <v>4</v>
      </c>
      <c r="F33" s="74"/>
      <c r="G33" s="288"/>
      <c r="H33" s="289"/>
      <c r="I33" s="290"/>
      <c r="J33" s="75"/>
      <c r="K33" s="76"/>
      <c r="L33" s="76"/>
      <c r="M33" s="77"/>
      <c r="N33" s="2"/>
      <c r="V33" s="54"/>
    </row>
    <row r="34" spans="1:22" ht="24" customHeight="1" thickBot="1">
      <c r="A34" s="277">
        <f>A30+1</f>
        <v>5</v>
      </c>
      <c r="B34" s="177" t="s">
        <v>336</v>
      </c>
      <c r="C34" s="177" t="s">
        <v>338</v>
      </c>
      <c r="D34" s="177" t="s">
        <v>24</v>
      </c>
      <c r="E34" s="279" t="s">
        <v>340</v>
      </c>
      <c r="F34" s="279"/>
      <c r="G34" s="279" t="s">
        <v>332</v>
      </c>
      <c r="H34" s="280"/>
      <c r="I34" s="178"/>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76" t="s">
        <v>337</v>
      </c>
      <c r="C36" s="176" t="s">
        <v>339</v>
      </c>
      <c r="D36" s="176"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77" t="s">
        <v>336</v>
      </c>
      <c r="C38" s="177" t="s">
        <v>338</v>
      </c>
      <c r="D38" s="177" t="s">
        <v>24</v>
      </c>
      <c r="E38" s="279" t="s">
        <v>340</v>
      </c>
      <c r="F38" s="279"/>
      <c r="G38" s="279" t="s">
        <v>332</v>
      </c>
      <c r="H38" s="280"/>
      <c r="I38" s="178"/>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76" t="s">
        <v>337</v>
      </c>
      <c r="C40" s="176" t="s">
        <v>339</v>
      </c>
      <c r="D40" s="176"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77" t="s">
        <v>336</v>
      </c>
      <c r="C42" s="177" t="s">
        <v>338</v>
      </c>
      <c r="D42" s="177" t="s">
        <v>24</v>
      </c>
      <c r="E42" s="279" t="s">
        <v>340</v>
      </c>
      <c r="F42" s="279"/>
      <c r="G42" s="279" t="s">
        <v>332</v>
      </c>
      <c r="H42" s="280"/>
      <c r="I42" s="178"/>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76" t="s">
        <v>337</v>
      </c>
      <c r="C44" s="176" t="s">
        <v>339</v>
      </c>
      <c r="D44" s="176"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77" t="s">
        <v>336</v>
      </c>
      <c r="C46" s="177" t="s">
        <v>338</v>
      </c>
      <c r="D46" s="177" t="s">
        <v>24</v>
      </c>
      <c r="E46" s="279" t="s">
        <v>340</v>
      </c>
      <c r="F46" s="279"/>
      <c r="G46" s="279" t="s">
        <v>332</v>
      </c>
      <c r="H46" s="280"/>
      <c r="I46" s="178"/>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76" t="s">
        <v>337</v>
      </c>
      <c r="C48" s="176" t="s">
        <v>339</v>
      </c>
      <c r="D48" s="176"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77" t="s">
        <v>336</v>
      </c>
      <c r="C50" s="177" t="s">
        <v>338</v>
      </c>
      <c r="D50" s="177" t="s">
        <v>24</v>
      </c>
      <c r="E50" s="279" t="s">
        <v>340</v>
      </c>
      <c r="F50" s="279"/>
      <c r="G50" s="279" t="s">
        <v>332</v>
      </c>
      <c r="H50" s="280"/>
      <c r="I50" s="178"/>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76" t="s">
        <v>337</v>
      </c>
      <c r="C52" s="176" t="s">
        <v>339</v>
      </c>
      <c r="D52" s="176"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77" t="s">
        <v>336</v>
      </c>
      <c r="C54" s="177" t="s">
        <v>338</v>
      </c>
      <c r="D54" s="177" t="s">
        <v>24</v>
      </c>
      <c r="E54" s="279" t="s">
        <v>340</v>
      </c>
      <c r="F54" s="279"/>
      <c r="G54" s="279" t="s">
        <v>332</v>
      </c>
      <c r="H54" s="280"/>
      <c r="I54" s="178"/>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76" t="s">
        <v>337</v>
      </c>
      <c r="C56" s="176" t="s">
        <v>339</v>
      </c>
      <c r="D56" s="176"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79"/>
      <c r="Q57" s="179"/>
      <c r="V57" s="54"/>
    </row>
    <row r="58" spans="1:22" ht="24" customHeight="1" thickBot="1">
      <c r="A58" s="277">
        <f>A54+1</f>
        <v>11</v>
      </c>
      <c r="B58" s="177" t="s">
        <v>336</v>
      </c>
      <c r="C58" s="177" t="s">
        <v>338</v>
      </c>
      <c r="D58" s="177" t="s">
        <v>24</v>
      </c>
      <c r="E58" s="279" t="s">
        <v>340</v>
      </c>
      <c r="F58" s="279"/>
      <c r="G58" s="279" t="s">
        <v>332</v>
      </c>
      <c r="H58" s="280"/>
      <c r="I58" s="178"/>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76" t="s">
        <v>337</v>
      </c>
      <c r="C60" s="176" t="s">
        <v>339</v>
      </c>
      <c r="D60" s="176"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77" t="s">
        <v>336</v>
      </c>
      <c r="C62" s="177" t="s">
        <v>338</v>
      </c>
      <c r="D62" s="177" t="s">
        <v>24</v>
      </c>
      <c r="E62" s="279" t="s">
        <v>340</v>
      </c>
      <c r="F62" s="279"/>
      <c r="G62" s="279" t="s">
        <v>332</v>
      </c>
      <c r="H62" s="280"/>
      <c r="I62" s="178"/>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76" t="s">
        <v>337</v>
      </c>
      <c r="C64" s="176" t="s">
        <v>339</v>
      </c>
      <c r="D64" s="176"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77" t="s">
        <v>336</v>
      </c>
      <c r="C66" s="177" t="s">
        <v>338</v>
      </c>
      <c r="D66" s="177" t="s">
        <v>24</v>
      </c>
      <c r="E66" s="279" t="s">
        <v>340</v>
      </c>
      <c r="F66" s="279"/>
      <c r="G66" s="279" t="s">
        <v>332</v>
      </c>
      <c r="H66" s="280"/>
      <c r="I66" s="178"/>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76" t="s">
        <v>337</v>
      </c>
      <c r="C68" s="176" t="s">
        <v>339</v>
      </c>
      <c r="D68" s="176"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77" t="s">
        <v>336</v>
      </c>
      <c r="C70" s="177" t="s">
        <v>338</v>
      </c>
      <c r="D70" s="177" t="s">
        <v>24</v>
      </c>
      <c r="E70" s="279" t="s">
        <v>340</v>
      </c>
      <c r="F70" s="279"/>
      <c r="G70" s="279" t="s">
        <v>332</v>
      </c>
      <c r="H70" s="280"/>
      <c r="I70" s="178"/>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76" t="s">
        <v>337</v>
      </c>
      <c r="C72" s="176" t="s">
        <v>339</v>
      </c>
      <c r="D72" s="176"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77" t="s">
        <v>336</v>
      </c>
      <c r="C74" s="177" t="s">
        <v>338</v>
      </c>
      <c r="D74" s="177" t="s">
        <v>24</v>
      </c>
      <c r="E74" s="279" t="s">
        <v>340</v>
      </c>
      <c r="F74" s="279"/>
      <c r="G74" s="279" t="s">
        <v>332</v>
      </c>
      <c r="H74" s="280"/>
      <c r="I74" s="178"/>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76" t="s">
        <v>337</v>
      </c>
      <c r="C76" s="176" t="s">
        <v>339</v>
      </c>
      <c r="D76" s="176"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77" t="s">
        <v>336</v>
      </c>
      <c r="C78" s="177" t="s">
        <v>338</v>
      </c>
      <c r="D78" s="177" t="s">
        <v>24</v>
      </c>
      <c r="E78" s="279" t="s">
        <v>340</v>
      </c>
      <c r="F78" s="279"/>
      <c r="G78" s="279" t="s">
        <v>332</v>
      </c>
      <c r="H78" s="280"/>
      <c r="I78" s="178"/>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76" t="s">
        <v>337</v>
      </c>
      <c r="C80" s="176" t="s">
        <v>339</v>
      </c>
      <c r="D80" s="176"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77" t="s">
        <v>336</v>
      </c>
      <c r="C82" s="177" t="s">
        <v>338</v>
      </c>
      <c r="D82" s="177" t="s">
        <v>24</v>
      </c>
      <c r="E82" s="279" t="s">
        <v>340</v>
      </c>
      <c r="F82" s="279"/>
      <c r="G82" s="279" t="s">
        <v>332</v>
      </c>
      <c r="H82" s="280"/>
      <c r="I82" s="178"/>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76" t="s">
        <v>337</v>
      </c>
      <c r="C84" s="176" t="s">
        <v>339</v>
      </c>
      <c r="D84" s="176"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77" t="s">
        <v>336</v>
      </c>
      <c r="C86" s="177" t="s">
        <v>338</v>
      </c>
      <c r="D86" s="177" t="s">
        <v>24</v>
      </c>
      <c r="E86" s="279" t="s">
        <v>340</v>
      </c>
      <c r="F86" s="279"/>
      <c r="G86" s="279" t="s">
        <v>332</v>
      </c>
      <c r="H86" s="280"/>
      <c r="I86" s="178"/>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76" t="s">
        <v>337</v>
      </c>
      <c r="C88" s="176" t="s">
        <v>339</v>
      </c>
      <c r="D88" s="176"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77" t="s">
        <v>336</v>
      </c>
      <c r="C90" s="177" t="s">
        <v>338</v>
      </c>
      <c r="D90" s="177" t="s">
        <v>24</v>
      </c>
      <c r="E90" s="279" t="s">
        <v>340</v>
      </c>
      <c r="F90" s="279"/>
      <c r="G90" s="279" t="s">
        <v>332</v>
      </c>
      <c r="H90" s="280"/>
      <c r="I90" s="178"/>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76" t="s">
        <v>337</v>
      </c>
      <c r="C92" s="176" t="s">
        <v>339</v>
      </c>
      <c r="D92" s="176"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77" t="s">
        <v>336</v>
      </c>
      <c r="C94" s="177" t="s">
        <v>338</v>
      </c>
      <c r="D94" s="177" t="s">
        <v>24</v>
      </c>
      <c r="E94" s="279" t="s">
        <v>340</v>
      </c>
      <c r="F94" s="279"/>
      <c r="G94" s="279" t="s">
        <v>332</v>
      </c>
      <c r="H94" s="280"/>
      <c r="I94" s="178"/>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76" t="s">
        <v>337</v>
      </c>
      <c r="C96" s="176" t="s">
        <v>339</v>
      </c>
      <c r="D96" s="176"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77" t="s">
        <v>336</v>
      </c>
      <c r="C98" s="177" t="s">
        <v>338</v>
      </c>
      <c r="D98" s="177" t="s">
        <v>24</v>
      </c>
      <c r="E98" s="279" t="s">
        <v>340</v>
      </c>
      <c r="F98" s="279"/>
      <c r="G98" s="279" t="s">
        <v>332</v>
      </c>
      <c r="H98" s="280"/>
      <c r="I98" s="178"/>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76" t="s">
        <v>337</v>
      </c>
      <c r="C100" s="176" t="s">
        <v>339</v>
      </c>
      <c r="D100" s="176"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77" t="s">
        <v>336</v>
      </c>
      <c r="C102" s="177" t="s">
        <v>338</v>
      </c>
      <c r="D102" s="177" t="s">
        <v>24</v>
      </c>
      <c r="E102" s="279" t="s">
        <v>340</v>
      </c>
      <c r="F102" s="279"/>
      <c r="G102" s="279" t="s">
        <v>332</v>
      </c>
      <c r="H102" s="280"/>
      <c r="I102" s="178"/>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76" t="s">
        <v>337</v>
      </c>
      <c r="C104" s="176" t="s">
        <v>339</v>
      </c>
      <c r="D104" s="176"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77" t="s">
        <v>336</v>
      </c>
      <c r="C106" s="177" t="s">
        <v>338</v>
      </c>
      <c r="D106" s="177" t="s">
        <v>24</v>
      </c>
      <c r="E106" s="279" t="s">
        <v>340</v>
      </c>
      <c r="F106" s="279"/>
      <c r="G106" s="279" t="s">
        <v>332</v>
      </c>
      <c r="H106" s="280"/>
      <c r="I106" s="178"/>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76" t="s">
        <v>337</v>
      </c>
      <c r="C108" s="176" t="s">
        <v>339</v>
      </c>
      <c r="D108" s="176"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77" t="s">
        <v>336</v>
      </c>
      <c r="C110" s="177" t="s">
        <v>338</v>
      </c>
      <c r="D110" s="177" t="s">
        <v>24</v>
      </c>
      <c r="E110" s="279" t="s">
        <v>340</v>
      </c>
      <c r="F110" s="279"/>
      <c r="G110" s="279" t="s">
        <v>332</v>
      </c>
      <c r="H110" s="280"/>
      <c r="I110" s="178"/>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76" t="s">
        <v>337</v>
      </c>
      <c r="C112" s="176" t="s">
        <v>339</v>
      </c>
      <c r="D112" s="176"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77" t="s">
        <v>336</v>
      </c>
      <c r="C114" s="177" t="s">
        <v>338</v>
      </c>
      <c r="D114" s="177" t="s">
        <v>24</v>
      </c>
      <c r="E114" s="279" t="s">
        <v>340</v>
      </c>
      <c r="F114" s="279"/>
      <c r="G114" s="279" t="s">
        <v>332</v>
      </c>
      <c r="H114" s="280"/>
      <c r="I114" s="178"/>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76" t="s">
        <v>337</v>
      </c>
      <c r="C116" s="176" t="s">
        <v>339</v>
      </c>
      <c r="D116" s="176"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77" t="s">
        <v>336</v>
      </c>
      <c r="C118" s="177" t="s">
        <v>338</v>
      </c>
      <c r="D118" s="177" t="s">
        <v>24</v>
      </c>
      <c r="E118" s="279" t="s">
        <v>340</v>
      </c>
      <c r="F118" s="279"/>
      <c r="G118" s="279" t="s">
        <v>332</v>
      </c>
      <c r="H118" s="280"/>
      <c r="I118" s="178"/>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76" t="s">
        <v>337</v>
      </c>
      <c r="C120" s="176" t="s">
        <v>339</v>
      </c>
      <c r="D120" s="176"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77" t="s">
        <v>336</v>
      </c>
      <c r="C122" s="177" t="s">
        <v>338</v>
      </c>
      <c r="D122" s="177" t="s">
        <v>24</v>
      </c>
      <c r="E122" s="279" t="s">
        <v>340</v>
      </c>
      <c r="F122" s="279"/>
      <c r="G122" s="279" t="s">
        <v>332</v>
      </c>
      <c r="H122" s="280"/>
      <c r="I122" s="178"/>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76" t="s">
        <v>337</v>
      </c>
      <c r="C124" s="176" t="s">
        <v>339</v>
      </c>
      <c r="D124" s="176"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77" t="s">
        <v>336</v>
      </c>
      <c r="C126" s="177" t="s">
        <v>338</v>
      </c>
      <c r="D126" s="177" t="s">
        <v>24</v>
      </c>
      <c r="E126" s="279" t="s">
        <v>340</v>
      </c>
      <c r="F126" s="279"/>
      <c r="G126" s="279" t="s">
        <v>332</v>
      </c>
      <c r="H126" s="280"/>
      <c r="I126" s="178"/>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76" t="s">
        <v>337</v>
      </c>
      <c r="C128" s="176" t="s">
        <v>339</v>
      </c>
      <c r="D128" s="176"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77" t="s">
        <v>336</v>
      </c>
      <c r="C130" s="177" t="s">
        <v>338</v>
      </c>
      <c r="D130" s="177" t="s">
        <v>24</v>
      </c>
      <c r="E130" s="279" t="s">
        <v>340</v>
      </c>
      <c r="F130" s="279"/>
      <c r="G130" s="279" t="s">
        <v>332</v>
      </c>
      <c r="H130" s="280"/>
      <c r="I130" s="178"/>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76" t="s">
        <v>337</v>
      </c>
      <c r="C132" s="176" t="s">
        <v>339</v>
      </c>
      <c r="D132" s="176"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77" t="s">
        <v>336</v>
      </c>
      <c r="C134" s="177" t="s">
        <v>338</v>
      </c>
      <c r="D134" s="177" t="s">
        <v>24</v>
      </c>
      <c r="E134" s="279" t="s">
        <v>340</v>
      </c>
      <c r="F134" s="279"/>
      <c r="G134" s="279" t="s">
        <v>332</v>
      </c>
      <c r="H134" s="280"/>
      <c r="I134" s="178"/>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76" t="s">
        <v>337</v>
      </c>
      <c r="C136" s="176" t="s">
        <v>339</v>
      </c>
      <c r="D136" s="176"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77" t="s">
        <v>336</v>
      </c>
      <c r="C138" s="177" t="s">
        <v>338</v>
      </c>
      <c r="D138" s="177" t="s">
        <v>24</v>
      </c>
      <c r="E138" s="279" t="s">
        <v>340</v>
      </c>
      <c r="F138" s="279"/>
      <c r="G138" s="279" t="s">
        <v>332</v>
      </c>
      <c r="H138" s="280"/>
      <c r="I138" s="178"/>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76" t="s">
        <v>337</v>
      </c>
      <c r="C140" s="176" t="s">
        <v>339</v>
      </c>
      <c r="D140" s="176"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77" t="s">
        <v>336</v>
      </c>
      <c r="C142" s="177" t="s">
        <v>338</v>
      </c>
      <c r="D142" s="177" t="s">
        <v>24</v>
      </c>
      <c r="E142" s="279" t="s">
        <v>340</v>
      </c>
      <c r="F142" s="279"/>
      <c r="G142" s="279" t="s">
        <v>332</v>
      </c>
      <c r="H142" s="280"/>
      <c r="I142" s="178"/>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76" t="s">
        <v>337</v>
      </c>
      <c r="C144" s="176" t="s">
        <v>339</v>
      </c>
      <c r="D144" s="176"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77" t="s">
        <v>336</v>
      </c>
      <c r="C146" s="177" t="s">
        <v>338</v>
      </c>
      <c r="D146" s="177" t="s">
        <v>24</v>
      </c>
      <c r="E146" s="279" t="s">
        <v>340</v>
      </c>
      <c r="F146" s="279"/>
      <c r="G146" s="279" t="s">
        <v>332</v>
      </c>
      <c r="H146" s="280"/>
      <c r="I146" s="178"/>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76" t="s">
        <v>337</v>
      </c>
      <c r="C148" s="176" t="s">
        <v>339</v>
      </c>
      <c r="D148" s="176"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77" t="s">
        <v>336</v>
      </c>
      <c r="C150" s="177" t="s">
        <v>338</v>
      </c>
      <c r="D150" s="177" t="s">
        <v>24</v>
      </c>
      <c r="E150" s="279" t="s">
        <v>340</v>
      </c>
      <c r="F150" s="279"/>
      <c r="G150" s="279" t="s">
        <v>332</v>
      </c>
      <c r="H150" s="280"/>
      <c r="I150" s="178"/>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76" t="s">
        <v>337</v>
      </c>
      <c r="C152" s="176" t="s">
        <v>339</v>
      </c>
      <c r="D152" s="176"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77" t="s">
        <v>336</v>
      </c>
      <c r="C154" s="177" t="s">
        <v>338</v>
      </c>
      <c r="D154" s="177" t="s">
        <v>24</v>
      </c>
      <c r="E154" s="279" t="s">
        <v>340</v>
      </c>
      <c r="F154" s="279"/>
      <c r="G154" s="279" t="s">
        <v>332</v>
      </c>
      <c r="H154" s="280"/>
      <c r="I154" s="178"/>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76" t="s">
        <v>337</v>
      </c>
      <c r="C156" s="176" t="s">
        <v>339</v>
      </c>
      <c r="D156" s="176"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77" t="s">
        <v>336</v>
      </c>
      <c r="C158" s="177" t="s">
        <v>338</v>
      </c>
      <c r="D158" s="177" t="s">
        <v>24</v>
      </c>
      <c r="E158" s="279" t="s">
        <v>340</v>
      </c>
      <c r="F158" s="279"/>
      <c r="G158" s="279" t="s">
        <v>332</v>
      </c>
      <c r="H158" s="280"/>
      <c r="I158" s="178"/>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76" t="s">
        <v>337</v>
      </c>
      <c r="C160" s="176" t="s">
        <v>339</v>
      </c>
      <c r="D160" s="176"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77" t="s">
        <v>336</v>
      </c>
      <c r="C162" s="177" t="s">
        <v>338</v>
      </c>
      <c r="D162" s="177" t="s">
        <v>24</v>
      </c>
      <c r="E162" s="279" t="s">
        <v>340</v>
      </c>
      <c r="F162" s="279"/>
      <c r="G162" s="279" t="s">
        <v>332</v>
      </c>
      <c r="H162" s="280"/>
      <c r="I162" s="178"/>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76" t="s">
        <v>337</v>
      </c>
      <c r="C164" s="176" t="s">
        <v>339</v>
      </c>
      <c r="D164" s="176"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77" t="s">
        <v>336</v>
      </c>
      <c r="C166" s="177" t="s">
        <v>338</v>
      </c>
      <c r="D166" s="177" t="s">
        <v>24</v>
      </c>
      <c r="E166" s="279" t="s">
        <v>340</v>
      </c>
      <c r="F166" s="279"/>
      <c r="G166" s="279" t="s">
        <v>332</v>
      </c>
      <c r="H166" s="280"/>
      <c r="I166" s="178"/>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76" t="s">
        <v>337</v>
      </c>
      <c r="C168" s="176" t="s">
        <v>339</v>
      </c>
      <c r="D168" s="176"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77" t="s">
        <v>336</v>
      </c>
      <c r="C170" s="177" t="s">
        <v>338</v>
      </c>
      <c r="D170" s="177" t="s">
        <v>24</v>
      </c>
      <c r="E170" s="279" t="s">
        <v>340</v>
      </c>
      <c r="F170" s="279"/>
      <c r="G170" s="279" t="s">
        <v>332</v>
      </c>
      <c r="H170" s="280"/>
      <c r="I170" s="178"/>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76" t="s">
        <v>337</v>
      </c>
      <c r="C172" s="176" t="s">
        <v>339</v>
      </c>
      <c r="D172" s="176"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77" t="s">
        <v>336</v>
      </c>
      <c r="C174" s="177" t="s">
        <v>338</v>
      </c>
      <c r="D174" s="177" t="s">
        <v>24</v>
      </c>
      <c r="E174" s="279" t="s">
        <v>340</v>
      </c>
      <c r="F174" s="279"/>
      <c r="G174" s="279" t="s">
        <v>332</v>
      </c>
      <c r="H174" s="280"/>
      <c r="I174" s="178"/>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76" t="s">
        <v>337</v>
      </c>
      <c r="C176" s="176" t="s">
        <v>339</v>
      </c>
      <c r="D176" s="176"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77" t="s">
        <v>336</v>
      </c>
      <c r="C178" s="177" t="s">
        <v>338</v>
      </c>
      <c r="D178" s="177" t="s">
        <v>24</v>
      </c>
      <c r="E178" s="279" t="s">
        <v>340</v>
      </c>
      <c r="F178" s="279"/>
      <c r="G178" s="279" t="s">
        <v>332</v>
      </c>
      <c r="H178" s="280"/>
      <c r="I178" s="178"/>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76" t="s">
        <v>337</v>
      </c>
      <c r="C180" s="176" t="s">
        <v>339</v>
      </c>
      <c r="D180" s="176"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77" t="s">
        <v>336</v>
      </c>
      <c r="C182" s="177" t="s">
        <v>338</v>
      </c>
      <c r="D182" s="177" t="s">
        <v>24</v>
      </c>
      <c r="E182" s="279" t="s">
        <v>340</v>
      </c>
      <c r="F182" s="279"/>
      <c r="G182" s="279" t="s">
        <v>332</v>
      </c>
      <c r="H182" s="280"/>
      <c r="I182" s="178"/>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76" t="s">
        <v>337</v>
      </c>
      <c r="C184" s="176" t="s">
        <v>339</v>
      </c>
      <c r="D184" s="176"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77" t="s">
        <v>336</v>
      </c>
      <c r="C186" s="177" t="s">
        <v>338</v>
      </c>
      <c r="D186" s="177" t="s">
        <v>24</v>
      </c>
      <c r="E186" s="279" t="s">
        <v>340</v>
      </c>
      <c r="F186" s="279"/>
      <c r="G186" s="279" t="s">
        <v>332</v>
      </c>
      <c r="H186" s="280"/>
      <c r="I186" s="178"/>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76" t="s">
        <v>337</v>
      </c>
      <c r="C188" s="176" t="s">
        <v>339</v>
      </c>
      <c r="D188" s="176"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77" t="s">
        <v>336</v>
      </c>
      <c r="C190" s="177" t="s">
        <v>338</v>
      </c>
      <c r="D190" s="177" t="s">
        <v>24</v>
      </c>
      <c r="E190" s="279" t="s">
        <v>340</v>
      </c>
      <c r="F190" s="279"/>
      <c r="G190" s="279" t="s">
        <v>332</v>
      </c>
      <c r="H190" s="280"/>
      <c r="I190" s="178"/>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76" t="s">
        <v>337</v>
      </c>
      <c r="C192" s="176" t="s">
        <v>339</v>
      </c>
      <c r="D192" s="176"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77" t="s">
        <v>336</v>
      </c>
      <c r="C194" s="177" t="s">
        <v>338</v>
      </c>
      <c r="D194" s="177" t="s">
        <v>24</v>
      </c>
      <c r="E194" s="279" t="s">
        <v>340</v>
      </c>
      <c r="F194" s="279"/>
      <c r="G194" s="279" t="s">
        <v>332</v>
      </c>
      <c r="H194" s="280"/>
      <c r="I194" s="178"/>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76" t="s">
        <v>337</v>
      </c>
      <c r="C196" s="176" t="s">
        <v>339</v>
      </c>
      <c r="D196" s="176"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77" t="s">
        <v>336</v>
      </c>
      <c r="C198" s="177" t="s">
        <v>338</v>
      </c>
      <c r="D198" s="177" t="s">
        <v>24</v>
      </c>
      <c r="E198" s="279" t="s">
        <v>340</v>
      </c>
      <c r="F198" s="279"/>
      <c r="G198" s="279" t="s">
        <v>332</v>
      </c>
      <c r="H198" s="280"/>
      <c r="I198" s="178"/>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76" t="s">
        <v>337</v>
      </c>
      <c r="C200" s="176" t="s">
        <v>339</v>
      </c>
      <c r="D200" s="176"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77" t="s">
        <v>336</v>
      </c>
      <c r="C202" s="177" t="s">
        <v>338</v>
      </c>
      <c r="D202" s="177" t="s">
        <v>24</v>
      </c>
      <c r="E202" s="279" t="s">
        <v>340</v>
      </c>
      <c r="F202" s="279"/>
      <c r="G202" s="279" t="s">
        <v>332</v>
      </c>
      <c r="H202" s="280"/>
      <c r="I202" s="178"/>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76" t="s">
        <v>337</v>
      </c>
      <c r="C204" s="176" t="s">
        <v>339</v>
      </c>
      <c r="D204" s="176"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77" t="s">
        <v>336</v>
      </c>
      <c r="C206" s="177" t="s">
        <v>338</v>
      </c>
      <c r="D206" s="177" t="s">
        <v>24</v>
      </c>
      <c r="E206" s="279" t="s">
        <v>340</v>
      </c>
      <c r="F206" s="279"/>
      <c r="G206" s="279" t="s">
        <v>332</v>
      </c>
      <c r="H206" s="280"/>
      <c r="I206" s="178"/>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76" t="s">
        <v>337</v>
      </c>
      <c r="C208" s="176" t="s">
        <v>339</v>
      </c>
      <c r="D208" s="176"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77" t="s">
        <v>336</v>
      </c>
      <c r="C210" s="177" t="s">
        <v>338</v>
      </c>
      <c r="D210" s="177" t="s">
        <v>24</v>
      </c>
      <c r="E210" s="279" t="s">
        <v>340</v>
      </c>
      <c r="F210" s="279"/>
      <c r="G210" s="279" t="s">
        <v>332</v>
      </c>
      <c r="H210" s="280"/>
      <c r="I210" s="178"/>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76" t="s">
        <v>337</v>
      </c>
      <c r="C212" s="176" t="s">
        <v>339</v>
      </c>
      <c r="D212" s="176"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77" t="s">
        <v>336</v>
      </c>
      <c r="C214" s="177" t="s">
        <v>338</v>
      </c>
      <c r="D214" s="177" t="s">
        <v>24</v>
      </c>
      <c r="E214" s="279" t="s">
        <v>340</v>
      </c>
      <c r="F214" s="279"/>
      <c r="G214" s="279" t="s">
        <v>332</v>
      </c>
      <c r="H214" s="280"/>
      <c r="I214" s="178"/>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76" t="s">
        <v>337</v>
      </c>
      <c r="C216" s="176" t="s">
        <v>339</v>
      </c>
      <c r="D216" s="176"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77" t="s">
        <v>336</v>
      </c>
      <c r="C218" s="177" t="s">
        <v>338</v>
      </c>
      <c r="D218" s="177" t="s">
        <v>24</v>
      </c>
      <c r="E218" s="279" t="s">
        <v>340</v>
      </c>
      <c r="F218" s="279"/>
      <c r="G218" s="279" t="s">
        <v>332</v>
      </c>
      <c r="H218" s="280"/>
      <c r="I218" s="178"/>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76" t="s">
        <v>337</v>
      </c>
      <c r="C220" s="176" t="s">
        <v>339</v>
      </c>
      <c r="D220" s="176"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77" t="s">
        <v>336</v>
      </c>
      <c r="C222" s="177" t="s">
        <v>338</v>
      </c>
      <c r="D222" s="177" t="s">
        <v>24</v>
      </c>
      <c r="E222" s="279" t="s">
        <v>340</v>
      </c>
      <c r="F222" s="279"/>
      <c r="G222" s="279" t="s">
        <v>332</v>
      </c>
      <c r="H222" s="280"/>
      <c r="I222" s="178"/>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76" t="s">
        <v>337</v>
      </c>
      <c r="C224" s="176" t="s">
        <v>339</v>
      </c>
      <c r="D224" s="176"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77" t="s">
        <v>336</v>
      </c>
      <c r="C226" s="177" t="s">
        <v>338</v>
      </c>
      <c r="D226" s="177" t="s">
        <v>24</v>
      </c>
      <c r="E226" s="279" t="s">
        <v>340</v>
      </c>
      <c r="F226" s="279"/>
      <c r="G226" s="279" t="s">
        <v>332</v>
      </c>
      <c r="H226" s="280"/>
      <c r="I226" s="178"/>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76" t="s">
        <v>337</v>
      </c>
      <c r="C228" s="176" t="s">
        <v>339</v>
      </c>
      <c r="D228" s="176"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77" t="s">
        <v>336</v>
      </c>
      <c r="C230" s="177" t="s">
        <v>338</v>
      </c>
      <c r="D230" s="177" t="s">
        <v>24</v>
      </c>
      <c r="E230" s="279" t="s">
        <v>340</v>
      </c>
      <c r="F230" s="279"/>
      <c r="G230" s="279" t="s">
        <v>332</v>
      </c>
      <c r="H230" s="280"/>
      <c r="I230" s="178"/>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76" t="s">
        <v>337</v>
      </c>
      <c r="C232" s="176" t="s">
        <v>339</v>
      </c>
      <c r="D232" s="176"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77" t="s">
        <v>336</v>
      </c>
      <c r="C234" s="177" t="s">
        <v>338</v>
      </c>
      <c r="D234" s="177" t="s">
        <v>24</v>
      </c>
      <c r="E234" s="279" t="s">
        <v>340</v>
      </c>
      <c r="F234" s="279"/>
      <c r="G234" s="279" t="s">
        <v>332</v>
      </c>
      <c r="H234" s="280"/>
      <c r="I234" s="178"/>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76" t="s">
        <v>337</v>
      </c>
      <c r="C236" s="176" t="s">
        <v>339</v>
      </c>
      <c r="D236" s="176"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77" t="s">
        <v>336</v>
      </c>
      <c r="C238" s="177" t="s">
        <v>338</v>
      </c>
      <c r="D238" s="177" t="s">
        <v>24</v>
      </c>
      <c r="E238" s="279" t="s">
        <v>340</v>
      </c>
      <c r="F238" s="279"/>
      <c r="G238" s="279" t="s">
        <v>332</v>
      </c>
      <c r="H238" s="280"/>
      <c r="I238" s="178"/>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76" t="s">
        <v>337</v>
      </c>
      <c r="C240" s="176" t="s">
        <v>339</v>
      </c>
      <c r="D240" s="176"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77" t="s">
        <v>336</v>
      </c>
      <c r="C242" s="177" t="s">
        <v>338</v>
      </c>
      <c r="D242" s="177" t="s">
        <v>24</v>
      </c>
      <c r="E242" s="279" t="s">
        <v>340</v>
      </c>
      <c r="F242" s="279"/>
      <c r="G242" s="279" t="s">
        <v>332</v>
      </c>
      <c r="H242" s="280"/>
      <c r="I242" s="178"/>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76" t="s">
        <v>337</v>
      </c>
      <c r="C244" s="176" t="s">
        <v>339</v>
      </c>
      <c r="D244" s="176"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77" t="s">
        <v>336</v>
      </c>
      <c r="C246" s="177" t="s">
        <v>338</v>
      </c>
      <c r="D246" s="177" t="s">
        <v>24</v>
      </c>
      <c r="E246" s="279" t="s">
        <v>340</v>
      </c>
      <c r="F246" s="279"/>
      <c r="G246" s="279" t="s">
        <v>332</v>
      </c>
      <c r="H246" s="280"/>
      <c r="I246" s="178"/>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76" t="s">
        <v>337</v>
      </c>
      <c r="C248" s="176" t="s">
        <v>339</v>
      </c>
      <c r="D248" s="176"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77" t="s">
        <v>336</v>
      </c>
      <c r="C250" s="177" t="s">
        <v>338</v>
      </c>
      <c r="D250" s="177" t="s">
        <v>24</v>
      </c>
      <c r="E250" s="279" t="s">
        <v>340</v>
      </c>
      <c r="F250" s="279"/>
      <c r="G250" s="279" t="s">
        <v>332</v>
      </c>
      <c r="H250" s="280"/>
      <c r="I250" s="178"/>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76" t="s">
        <v>337</v>
      </c>
      <c r="C252" s="176" t="s">
        <v>339</v>
      </c>
      <c r="D252" s="176"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77" t="s">
        <v>336</v>
      </c>
      <c r="C254" s="177" t="s">
        <v>338</v>
      </c>
      <c r="D254" s="177" t="s">
        <v>24</v>
      </c>
      <c r="E254" s="279" t="s">
        <v>340</v>
      </c>
      <c r="F254" s="279"/>
      <c r="G254" s="279" t="s">
        <v>332</v>
      </c>
      <c r="H254" s="280"/>
      <c r="I254" s="178"/>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76" t="s">
        <v>337</v>
      </c>
      <c r="C256" s="176" t="s">
        <v>339</v>
      </c>
      <c r="D256" s="176"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77" t="s">
        <v>336</v>
      </c>
      <c r="C258" s="177" t="s">
        <v>338</v>
      </c>
      <c r="D258" s="177" t="s">
        <v>24</v>
      </c>
      <c r="E258" s="279" t="s">
        <v>340</v>
      </c>
      <c r="F258" s="279"/>
      <c r="G258" s="279" t="s">
        <v>332</v>
      </c>
      <c r="H258" s="280"/>
      <c r="I258" s="178"/>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76" t="s">
        <v>337</v>
      </c>
      <c r="C260" s="176" t="s">
        <v>339</v>
      </c>
      <c r="D260" s="176"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77" t="s">
        <v>336</v>
      </c>
      <c r="C262" s="177" t="s">
        <v>338</v>
      </c>
      <c r="D262" s="177" t="s">
        <v>24</v>
      </c>
      <c r="E262" s="279" t="s">
        <v>340</v>
      </c>
      <c r="F262" s="279"/>
      <c r="G262" s="279" t="s">
        <v>332</v>
      </c>
      <c r="H262" s="280"/>
      <c r="I262" s="178"/>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76" t="s">
        <v>337</v>
      </c>
      <c r="C264" s="176" t="s">
        <v>339</v>
      </c>
      <c r="D264" s="176"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77" t="s">
        <v>336</v>
      </c>
      <c r="C266" s="177" t="s">
        <v>338</v>
      </c>
      <c r="D266" s="177" t="s">
        <v>24</v>
      </c>
      <c r="E266" s="279" t="s">
        <v>340</v>
      </c>
      <c r="F266" s="279"/>
      <c r="G266" s="279" t="s">
        <v>332</v>
      </c>
      <c r="H266" s="280"/>
      <c r="I266" s="178"/>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76" t="s">
        <v>337</v>
      </c>
      <c r="C268" s="176" t="s">
        <v>339</v>
      </c>
      <c r="D268" s="176"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77" t="s">
        <v>336</v>
      </c>
      <c r="C270" s="177" t="s">
        <v>338</v>
      </c>
      <c r="D270" s="177" t="s">
        <v>24</v>
      </c>
      <c r="E270" s="279" t="s">
        <v>340</v>
      </c>
      <c r="F270" s="279"/>
      <c r="G270" s="279" t="s">
        <v>332</v>
      </c>
      <c r="H270" s="280"/>
      <c r="I270" s="178"/>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76" t="s">
        <v>337</v>
      </c>
      <c r="C272" s="176" t="s">
        <v>339</v>
      </c>
      <c r="D272" s="176"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77" t="s">
        <v>336</v>
      </c>
      <c r="C274" s="177" t="s">
        <v>338</v>
      </c>
      <c r="D274" s="177" t="s">
        <v>24</v>
      </c>
      <c r="E274" s="279" t="s">
        <v>340</v>
      </c>
      <c r="F274" s="279"/>
      <c r="G274" s="279" t="s">
        <v>332</v>
      </c>
      <c r="H274" s="280"/>
      <c r="I274" s="178"/>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76" t="s">
        <v>337</v>
      </c>
      <c r="C276" s="176" t="s">
        <v>339</v>
      </c>
      <c r="D276" s="176"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77" t="s">
        <v>336</v>
      </c>
      <c r="C278" s="177" t="s">
        <v>338</v>
      </c>
      <c r="D278" s="177" t="s">
        <v>24</v>
      </c>
      <c r="E278" s="279" t="s">
        <v>340</v>
      </c>
      <c r="F278" s="279"/>
      <c r="G278" s="279" t="s">
        <v>332</v>
      </c>
      <c r="H278" s="280"/>
      <c r="I278" s="178"/>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76" t="s">
        <v>337</v>
      </c>
      <c r="C280" s="176" t="s">
        <v>339</v>
      </c>
      <c r="D280" s="176"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77" t="s">
        <v>336</v>
      </c>
      <c r="C282" s="177" t="s">
        <v>338</v>
      </c>
      <c r="D282" s="177" t="s">
        <v>24</v>
      </c>
      <c r="E282" s="279" t="s">
        <v>340</v>
      </c>
      <c r="F282" s="279"/>
      <c r="G282" s="279" t="s">
        <v>332</v>
      </c>
      <c r="H282" s="280"/>
      <c r="I282" s="178"/>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76" t="s">
        <v>337</v>
      </c>
      <c r="C284" s="176" t="s">
        <v>339</v>
      </c>
      <c r="D284" s="176"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77" t="s">
        <v>336</v>
      </c>
      <c r="C286" s="177" t="s">
        <v>338</v>
      </c>
      <c r="D286" s="177" t="s">
        <v>24</v>
      </c>
      <c r="E286" s="279" t="s">
        <v>340</v>
      </c>
      <c r="F286" s="279"/>
      <c r="G286" s="279" t="s">
        <v>332</v>
      </c>
      <c r="H286" s="280"/>
      <c r="I286" s="178"/>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76" t="s">
        <v>337</v>
      </c>
      <c r="C288" s="176" t="s">
        <v>339</v>
      </c>
      <c r="D288" s="176"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77" t="s">
        <v>336</v>
      </c>
      <c r="C290" s="177" t="s">
        <v>338</v>
      </c>
      <c r="D290" s="177" t="s">
        <v>24</v>
      </c>
      <c r="E290" s="279" t="s">
        <v>340</v>
      </c>
      <c r="F290" s="279"/>
      <c r="G290" s="279" t="s">
        <v>332</v>
      </c>
      <c r="H290" s="280"/>
      <c r="I290" s="178"/>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76" t="s">
        <v>337</v>
      </c>
      <c r="C292" s="176" t="s">
        <v>339</v>
      </c>
      <c r="D292" s="176"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77" t="s">
        <v>336</v>
      </c>
      <c r="C294" s="177" t="s">
        <v>338</v>
      </c>
      <c r="D294" s="177" t="s">
        <v>24</v>
      </c>
      <c r="E294" s="279" t="s">
        <v>340</v>
      </c>
      <c r="F294" s="279"/>
      <c r="G294" s="279" t="s">
        <v>332</v>
      </c>
      <c r="H294" s="280"/>
      <c r="I294" s="178"/>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76" t="s">
        <v>337</v>
      </c>
      <c r="C296" s="176" t="s">
        <v>339</v>
      </c>
      <c r="D296" s="176"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77" t="s">
        <v>336</v>
      </c>
      <c r="C298" s="177" t="s">
        <v>338</v>
      </c>
      <c r="D298" s="177" t="s">
        <v>24</v>
      </c>
      <c r="E298" s="279" t="s">
        <v>340</v>
      </c>
      <c r="F298" s="279"/>
      <c r="G298" s="279" t="s">
        <v>332</v>
      </c>
      <c r="H298" s="280"/>
      <c r="I298" s="178"/>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76" t="s">
        <v>337</v>
      </c>
      <c r="C300" s="176" t="s">
        <v>339</v>
      </c>
      <c r="D300" s="176"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77" t="s">
        <v>336</v>
      </c>
      <c r="C302" s="177" t="s">
        <v>338</v>
      </c>
      <c r="D302" s="177" t="s">
        <v>24</v>
      </c>
      <c r="E302" s="279" t="s">
        <v>340</v>
      </c>
      <c r="F302" s="279"/>
      <c r="G302" s="279" t="s">
        <v>332</v>
      </c>
      <c r="H302" s="280"/>
      <c r="I302" s="178"/>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76" t="s">
        <v>337</v>
      </c>
      <c r="C304" s="176" t="s">
        <v>339</v>
      </c>
      <c r="D304" s="176"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77" t="s">
        <v>336</v>
      </c>
      <c r="C306" s="177" t="s">
        <v>338</v>
      </c>
      <c r="D306" s="177" t="s">
        <v>24</v>
      </c>
      <c r="E306" s="279" t="s">
        <v>340</v>
      </c>
      <c r="F306" s="279"/>
      <c r="G306" s="279" t="s">
        <v>332</v>
      </c>
      <c r="H306" s="280"/>
      <c r="I306" s="178"/>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76" t="s">
        <v>337</v>
      </c>
      <c r="C308" s="176" t="s">
        <v>339</v>
      </c>
      <c r="D308" s="176"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77" t="s">
        <v>336</v>
      </c>
      <c r="C310" s="177" t="s">
        <v>338</v>
      </c>
      <c r="D310" s="177" t="s">
        <v>24</v>
      </c>
      <c r="E310" s="279" t="s">
        <v>340</v>
      </c>
      <c r="F310" s="279"/>
      <c r="G310" s="279" t="s">
        <v>332</v>
      </c>
      <c r="H310" s="280"/>
      <c r="I310" s="178"/>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76" t="s">
        <v>337</v>
      </c>
      <c r="C312" s="176" t="s">
        <v>339</v>
      </c>
      <c r="D312" s="176"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77" t="s">
        <v>336</v>
      </c>
      <c r="C314" s="177" t="s">
        <v>338</v>
      </c>
      <c r="D314" s="177" t="s">
        <v>24</v>
      </c>
      <c r="E314" s="279" t="s">
        <v>340</v>
      </c>
      <c r="F314" s="279"/>
      <c r="G314" s="279" t="s">
        <v>332</v>
      </c>
      <c r="H314" s="280"/>
      <c r="I314" s="178"/>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76" t="s">
        <v>337</v>
      </c>
      <c r="C316" s="176" t="s">
        <v>339</v>
      </c>
      <c r="D316" s="176"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77" t="s">
        <v>336</v>
      </c>
      <c r="C318" s="177" t="s">
        <v>338</v>
      </c>
      <c r="D318" s="177" t="s">
        <v>24</v>
      </c>
      <c r="E318" s="279" t="s">
        <v>340</v>
      </c>
      <c r="F318" s="279"/>
      <c r="G318" s="279" t="s">
        <v>332</v>
      </c>
      <c r="H318" s="280"/>
      <c r="I318" s="178"/>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76" t="s">
        <v>337</v>
      </c>
      <c r="C320" s="176" t="s">
        <v>339</v>
      </c>
      <c r="D320" s="176"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77" t="s">
        <v>336</v>
      </c>
      <c r="C322" s="177" t="s">
        <v>338</v>
      </c>
      <c r="D322" s="177" t="s">
        <v>24</v>
      </c>
      <c r="E322" s="279" t="s">
        <v>340</v>
      </c>
      <c r="F322" s="279"/>
      <c r="G322" s="279" t="s">
        <v>332</v>
      </c>
      <c r="H322" s="280"/>
      <c r="I322" s="178"/>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76" t="s">
        <v>337</v>
      </c>
      <c r="C324" s="176" t="s">
        <v>339</v>
      </c>
      <c r="D324" s="176"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77" t="s">
        <v>336</v>
      </c>
      <c r="C326" s="177" t="s">
        <v>338</v>
      </c>
      <c r="D326" s="177" t="s">
        <v>24</v>
      </c>
      <c r="E326" s="279" t="s">
        <v>340</v>
      </c>
      <c r="F326" s="279"/>
      <c r="G326" s="279" t="s">
        <v>332</v>
      </c>
      <c r="H326" s="280"/>
      <c r="I326" s="178"/>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76" t="s">
        <v>337</v>
      </c>
      <c r="C328" s="176" t="s">
        <v>339</v>
      </c>
      <c r="D328" s="176"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77" t="s">
        <v>336</v>
      </c>
      <c r="C330" s="177" t="s">
        <v>338</v>
      </c>
      <c r="D330" s="177" t="s">
        <v>24</v>
      </c>
      <c r="E330" s="279" t="s">
        <v>340</v>
      </c>
      <c r="F330" s="279"/>
      <c r="G330" s="279" t="s">
        <v>332</v>
      </c>
      <c r="H330" s="280"/>
      <c r="I330" s="178"/>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76" t="s">
        <v>337</v>
      </c>
      <c r="C332" s="176" t="s">
        <v>339</v>
      </c>
      <c r="D332" s="176"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77" t="s">
        <v>336</v>
      </c>
      <c r="C334" s="177" t="s">
        <v>338</v>
      </c>
      <c r="D334" s="177" t="s">
        <v>24</v>
      </c>
      <c r="E334" s="279" t="s">
        <v>340</v>
      </c>
      <c r="F334" s="279"/>
      <c r="G334" s="279" t="s">
        <v>332</v>
      </c>
      <c r="H334" s="280"/>
      <c r="I334" s="178"/>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76" t="s">
        <v>337</v>
      </c>
      <c r="C336" s="176" t="s">
        <v>339</v>
      </c>
      <c r="D336" s="176"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77" t="s">
        <v>336</v>
      </c>
      <c r="C338" s="177" t="s">
        <v>338</v>
      </c>
      <c r="D338" s="177" t="s">
        <v>24</v>
      </c>
      <c r="E338" s="279" t="s">
        <v>340</v>
      </c>
      <c r="F338" s="279"/>
      <c r="G338" s="279" t="s">
        <v>332</v>
      </c>
      <c r="H338" s="280"/>
      <c r="I338" s="178"/>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76" t="s">
        <v>337</v>
      </c>
      <c r="C340" s="176" t="s">
        <v>339</v>
      </c>
      <c r="D340" s="176"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77" t="s">
        <v>336</v>
      </c>
      <c r="C342" s="177" t="s">
        <v>338</v>
      </c>
      <c r="D342" s="177" t="s">
        <v>24</v>
      </c>
      <c r="E342" s="279" t="s">
        <v>340</v>
      </c>
      <c r="F342" s="279"/>
      <c r="G342" s="279" t="s">
        <v>332</v>
      </c>
      <c r="H342" s="280"/>
      <c r="I342" s="178"/>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76" t="s">
        <v>337</v>
      </c>
      <c r="C344" s="176" t="s">
        <v>339</v>
      </c>
      <c r="D344" s="176"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77" t="s">
        <v>336</v>
      </c>
      <c r="C346" s="177" t="s">
        <v>338</v>
      </c>
      <c r="D346" s="177" t="s">
        <v>24</v>
      </c>
      <c r="E346" s="279" t="s">
        <v>340</v>
      </c>
      <c r="F346" s="279"/>
      <c r="G346" s="279" t="s">
        <v>332</v>
      </c>
      <c r="H346" s="280"/>
      <c r="I346" s="178"/>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76" t="s">
        <v>337</v>
      </c>
      <c r="C348" s="176" t="s">
        <v>339</v>
      </c>
      <c r="D348" s="176"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77" t="s">
        <v>336</v>
      </c>
      <c r="C350" s="177" t="s">
        <v>338</v>
      </c>
      <c r="D350" s="177" t="s">
        <v>24</v>
      </c>
      <c r="E350" s="279" t="s">
        <v>340</v>
      </c>
      <c r="F350" s="279"/>
      <c r="G350" s="279" t="s">
        <v>332</v>
      </c>
      <c r="H350" s="280"/>
      <c r="I350" s="178"/>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76" t="s">
        <v>337</v>
      </c>
      <c r="C352" s="176" t="s">
        <v>339</v>
      </c>
      <c r="D352" s="176"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77" t="s">
        <v>336</v>
      </c>
      <c r="C354" s="177" t="s">
        <v>338</v>
      </c>
      <c r="D354" s="177" t="s">
        <v>24</v>
      </c>
      <c r="E354" s="279" t="s">
        <v>340</v>
      </c>
      <c r="F354" s="279"/>
      <c r="G354" s="279" t="s">
        <v>332</v>
      </c>
      <c r="H354" s="280"/>
      <c r="I354" s="178"/>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76" t="s">
        <v>337</v>
      </c>
      <c r="C356" s="176" t="s">
        <v>339</v>
      </c>
      <c r="D356" s="176"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77" t="s">
        <v>336</v>
      </c>
      <c r="C358" s="177" t="s">
        <v>338</v>
      </c>
      <c r="D358" s="177" t="s">
        <v>24</v>
      </c>
      <c r="E358" s="279" t="s">
        <v>340</v>
      </c>
      <c r="F358" s="279"/>
      <c r="G358" s="279" t="s">
        <v>332</v>
      </c>
      <c r="H358" s="280"/>
      <c r="I358" s="178"/>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76" t="s">
        <v>337</v>
      </c>
      <c r="C360" s="176" t="s">
        <v>339</v>
      </c>
      <c r="D360" s="176"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77" t="s">
        <v>336</v>
      </c>
      <c r="C362" s="177" t="s">
        <v>338</v>
      </c>
      <c r="D362" s="177" t="s">
        <v>24</v>
      </c>
      <c r="E362" s="279" t="s">
        <v>340</v>
      </c>
      <c r="F362" s="279"/>
      <c r="G362" s="279" t="s">
        <v>332</v>
      </c>
      <c r="H362" s="280"/>
      <c r="I362" s="178"/>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76" t="s">
        <v>337</v>
      </c>
      <c r="C364" s="176" t="s">
        <v>339</v>
      </c>
      <c r="D364" s="176"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77" t="s">
        <v>336</v>
      </c>
      <c r="C366" s="177" t="s">
        <v>338</v>
      </c>
      <c r="D366" s="177" t="s">
        <v>24</v>
      </c>
      <c r="E366" s="279" t="s">
        <v>340</v>
      </c>
      <c r="F366" s="279"/>
      <c r="G366" s="279" t="s">
        <v>332</v>
      </c>
      <c r="H366" s="280"/>
      <c r="I366" s="178"/>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76" t="s">
        <v>337</v>
      </c>
      <c r="C368" s="176" t="s">
        <v>339</v>
      </c>
      <c r="D368" s="176"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77" t="s">
        <v>336</v>
      </c>
      <c r="C370" s="177" t="s">
        <v>338</v>
      </c>
      <c r="D370" s="177" t="s">
        <v>24</v>
      </c>
      <c r="E370" s="279" t="s">
        <v>340</v>
      </c>
      <c r="F370" s="279"/>
      <c r="G370" s="279" t="s">
        <v>332</v>
      </c>
      <c r="H370" s="280"/>
      <c r="I370" s="178"/>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76" t="s">
        <v>337</v>
      </c>
      <c r="C372" s="176" t="s">
        <v>339</v>
      </c>
      <c r="D372" s="176"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77" t="s">
        <v>336</v>
      </c>
      <c r="C374" s="177" t="s">
        <v>338</v>
      </c>
      <c r="D374" s="177" t="s">
        <v>24</v>
      </c>
      <c r="E374" s="279" t="s">
        <v>340</v>
      </c>
      <c r="F374" s="279"/>
      <c r="G374" s="279" t="s">
        <v>332</v>
      </c>
      <c r="H374" s="280"/>
      <c r="I374" s="178"/>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76" t="s">
        <v>337</v>
      </c>
      <c r="C376" s="176" t="s">
        <v>339</v>
      </c>
      <c r="D376" s="176"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77" t="s">
        <v>336</v>
      </c>
      <c r="C378" s="177" t="s">
        <v>338</v>
      </c>
      <c r="D378" s="177" t="s">
        <v>24</v>
      </c>
      <c r="E378" s="279" t="s">
        <v>340</v>
      </c>
      <c r="F378" s="279"/>
      <c r="G378" s="279" t="s">
        <v>332</v>
      </c>
      <c r="H378" s="280"/>
      <c r="I378" s="178"/>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76" t="s">
        <v>337</v>
      </c>
      <c r="C380" s="176" t="s">
        <v>339</v>
      </c>
      <c r="D380" s="176"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77" t="s">
        <v>336</v>
      </c>
      <c r="C382" s="177" t="s">
        <v>338</v>
      </c>
      <c r="D382" s="177" t="s">
        <v>24</v>
      </c>
      <c r="E382" s="279" t="s">
        <v>340</v>
      </c>
      <c r="F382" s="279"/>
      <c r="G382" s="279" t="s">
        <v>332</v>
      </c>
      <c r="H382" s="280"/>
      <c r="I382" s="178"/>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76" t="s">
        <v>337</v>
      </c>
      <c r="C384" s="176" t="s">
        <v>339</v>
      </c>
      <c r="D384" s="176"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77" t="s">
        <v>336</v>
      </c>
      <c r="C386" s="177" t="s">
        <v>338</v>
      </c>
      <c r="D386" s="177" t="s">
        <v>24</v>
      </c>
      <c r="E386" s="279" t="s">
        <v>340</v>
      </c>
      <c r="F386" s="279"/>
      <c r="G386" s="279" t="s">
        <v>332</v>
      </c>
      <c r="H386" s="280"/>
      <c r="I386" s="178"/>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76" t="s">
        <v>337</v>
      </c>
      <c r="C388" s="176" t="s">
        <v>339</v>
      </c>
      <c r="D388" s="176"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77" t="s">
        <v>336</v>
      </c>
      <c r="C390" s="177" t="s">
        <v>338</v>
      </c>
      <c r="D390" s="177" t="s">
        <v>24</v>
      </c>
      <c r="E390" s="279" t="s">
        <v>340</v>
      </c>
      <c r="F390" s="279"/>
      <c r="G390" s="279" t="s">
        <v>332</v>
      </c>
      <c r="H390" s="280"/>
      <c r="I390" s="178"/>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76" t="s">
        <v>337</v>
      </c>
      <c r="C392" s="176" t="s">
        <v>339</v>
      </c>
      <c r="D392" s="176"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77" t="s">
        <v>336</v>
      </c>
      <c r="C394" s="177" t="s">
        <v>338</v>
      </c>
      <c r="D394" s="177" t="s">
        <v>24</v>
      </c>
      <c r="E394" s="279" t="s">
        <v>340</v>
      </c>
      <c r="F394" s="279"/>
      <c r="G394" s="279" t="s">
        <v>332</v>
      </c>
      <c r="H394" s="280"/>
      <c r="I394" s="178"/>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76" t="s">
        <v>337</v>
      </c>
      <c r="C396" s="176" t="s">
        <v>339</v>
      </c>
      <c r="D396" s="176"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77" t="s">
        <v>336</v>
      </c>
      <c r="C398" s="177" t="s">
        <v>338</v>
      </c>
      <c r="D398" s="177" t="s">
        <v>24</v>
      </c>
      <c r="E398" s="279" t="s">
        <v>340</v>
      </c>
      <c r="F398" s="279"/>
      <c r="G398" s="279" t="s">
        <v>332</v>
      </c>
      <c r="H398" s="280"/>
      <c r="I398" s="178"/>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76" t="s">
        <v>337</v>
      </c>
      <c r="C400" s="176" t="s">
        <v>339</v>
      </c>
      <c r="D400" s="176"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77" t="s">
        <v>336</v>
      </c>
      <c r="C402" s="177" t="s">
        <v>338</v>
      </c>
      <c r="D402" s="177" t="s">
        <v>24</v>
      </c>
      <c r="E402" s="279" t="s">
        <v>340</v>
      </c>
      <c r="F402" s="279"/>
      <c r="G402" s="279" t="s">
        <v>332</v>
      </c>
      <c r="H402" s="280"/>
      <c r="I402" s="178"/>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76" t="s">
        <v>337</v>
      </c>
      <c r="C404" s="176" t="s">
        <v>339</v>
      </c>
      <c r="D404" s="176"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77" t="s">
        <v>336</v>
      </c>
      <c r="C406" s="177" t="s">
        <v>338</v>
      </c>
      <c r="D406" s="177" t="s">
        <v>24</v>
      </c>
      <c r="E406" s="279" t="s">
        <v>340</v>
      </c>
      <c r="F406" s="279"/>
      <c r="G406" s="279" t="s">
        <v>332</v>
      </c>
      <c r="H406" s="280"/>
      <c r="I406" s="178"/>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76" t="s">
        <v>337</v>
      </c>
      <c r="C408" s="176" t="s">
        <v>339</v>
      </c>
      <c r="D408" s="176"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77" t="s">
        <v>336</v>
      </c>
      <c r="C410" s="177" t="s">
        <v>338</v>
      </c>
      <c r="D410" s="177" t="s">
        <v>24</v>
      </c>
      <c r="E410" s="279" t="s">
        <v>340</v>
      </c>
      <c r="F410" s="279"/>
      <c r="G410" s="279" t="s">
        <v>332</v>
      </c>
      <c r="H410" s="280"/>
      <c r="I410" s="178"/>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76" t="s">
        <v>337</v>
      </c>
      <c r="C412" s="176" t="s">
        <v>339</v>
      </c>
      <c r="D412" s="176"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77" t="s">
        <v>336</v>
      </c>
      <c r="C414" s="177" t="s">
        <v>338</v>
      </c>
      <c r="D414" s="177" t="s">
        <v>24</v>
      </c>
      <c r="E414" s="279" t="s">
        <v>340</v>
      </c>
      <c r="F414" s="279"/>
      <c r="G414" s="279" t="s">
        <v>332</v>
      </c>
      <c r="H414" s="280"/>
      <c r="I414" s="178"/>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76" t="s">
        <v>337</v>
      </c>
      <c r="C416" s="176" t="s">
        <v>339</v>
      </c>
      <c r="D416" s="176"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80"/>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hyperlinks>
    <hyperlink ref="D11" r:id="rId1" xr:uid="{776218A0-493C-45BD-8A42-FDB6473F6C95}"/>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A17B-77E5-4E32-BEBB-0214D235826F}">
  <sheetPr>
    <pageSetUpPr fitToPage="1"/>
  </sheetPr>
  <dimension ref="A1:V425"/>
  <sheetViews>
    <sheetView topLeftCell="A2" zoomScale="90" zoomScaleNormal="90" workbookViewId="0">
      <selection activeCell="Q25" sqref="Q25"/>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OSA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365</v>
      </c>
      <c r="J9" s="368" t="str">
        <f>"REPORTING PERIOD: "&amp;Q423</f>
        <v>REPORTING PERIOD: APRIL 1 - SEPTEMBER 30, 2023</v>
      </c>
      <c r="K9" s="390" t="s">
        <v>365</v>
      </c>
      <c r="L9" s="374" t="s">
        <v>8</v>
      </c>
      <c r="M9" s="375"/>
      <c r="N9" s="12"/>
      <c r="O9" s="57"/>
    </row>
    <row r="10" spans="1:19" s="131" customFormat="1" ht="15.75" customHeight="1">
      <c r="A10" s="351"/>
      <c r="B10" s="378" t="s">
        <v>539</v>
      </c>
      <c r="C10" s="298"/>
      <c r="D10" s="298"/>
      <c r="E10" s="298"/>
      <c r="F10" s="379"/>
      <c r="G10" s="364"/>
      <c r="H10" s="336"/>
      <c r="I10" s="339"/>
      <c r="J10" s="369"/>
      <c r="K10" s="403"/>
      <c r="L10" s="374"/>
      <c r="M10" s="375"/>
      <c r="N10" s="12"/>
      <c r="O10" s="57"/>
    </row>
    <row r="11" spans="1:19" s="131" customFormat="1" ht="13.8" thickBot="1">
      <c r="A11" s="351"/>
      <c r="B11" s="41" t="s">
        <v>21</v>
      </c>
      <c r="C11" s="42" t="s">
        <v>1005</v>
      </c>
      <c r="D11" s="380" t="s">
        <v>1006</v>
      </c>
      <c r="E11" s="380"/>
      <c r="F11" s="381"/>
      <c r="G11" s="365"/>
      <c r="H11" s="337"/>
      <c r="I11" s="340"/>
      <c r="J11" s="370"/>
      <c r="K11" s="404"/>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13.8" thickBot="1">
      <c r="A19" s="277"/>
      <c r="B19" s="60"/>
      <c r="C19" s="60"/>
      <c r="D19" s="61"/>
      <c r="E19" s="62"/>
      <c r="F19" s="63"/>
      <c r="G19" s="281"/>
      <c r="H19" s="282"/>
      <c r="I19" s="283"/>
      <c r="J19" s="64"/>
      <c r="K19" s="65"/>
      <c r="L19" s="66"/>
      <c r="M19" s="67"/>
      <c r="N19" s="2"/>
      <c r="V19" s="53"/>
    </row>
    <row r="20" spans="1:22" ht="21" thickBot="1">
      <c r="A20" s="277"/>
      <c r="B20" s="128" t="s">
        <v>337</v>
      </c>
      <c r="C20" s="128" t="s">
        <v>339</v>
      </c>
      <c r="D20" s="128" t="s">
        <v>23</v>
      </c>
      <c r="E20" s="284" t="s">
        <v>341</v>
      </c>
      <c r="F20" s="284"/>
      <c r="G20" s="285"/>
      <c r="H20" s="286"/>
      <c r="I20" s="287"/>
      <c r="J20" s="68"/>
      <c r="K20" s="66"/>
      <c r="L20" s="69"/>
      <c r="M20" s="70"/>
      <c r="N20" s="2"/>
      <c r="V20" s="54"/>
    </row>
    <row r="21" spans="1:22" ht="13.8" thickBot="1">
      <c r="A21" s="278"/>
      <c r="B21" s="71"/>
      <c r="C21" s="71"/>
      <c r="D21" s="72"/>
      <c r="E21" s="73" t="s">
        <v>4</v>
      </c>
      <c r="F21" s="74"/>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13.8" thickBot="1">
      <c r="A23" s="277"/>
      <c r="B23" s="60"/>
      <c r="C23" s="60"/>
      <c r="D23" s="61"/>
      <c r="E23" s="62"/>
      <c r="F23" s="63"/>
      <c r="G23" s="281"/>
      <c r="H23" s="282"/>
      <c r="I23" s="283"/>
      <c r="J23" s="64"/>
      <c r="K23" s="65"/>
      <c r="L23" s="66"/>
      <c r="M23" s="67"/>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13.8" thickBot="1">
      <c r="A25" s="278"/>
      <c r="B25" s="71"/>
      <c r="C25" s="71"/>
      <c r="D25" s="72"/>
      <c r="E25" s="73" t="s">
        <v>4</v>
      </c>
      <c r="F25" s="74"/>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13.8" thickBot="1">
      <c r="A27" s="277"/>
      <c r="B27" s="60"/>
      <c r="C27" s="60"/>
      <c r="D27" s="61"/>
      <c r="E27" s="62"/>
      <c r="F27" s="63"/>
      <c r="G27" s="281"/>
      <c r="H27" s="282"/>
      <c r="I27" s="283"/>
      <c r="J27" s="64"/>
      <c r="K27" s="65"/>
      <c r="L27" s="66"/>
      <c r="M27" s="67"/>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13.8" thickBot="1">
      <c r="A29" s="278"/>
      <c r="B29" s="71"/>
      <c r="C29" s="71"/>
      <c r="D29" s="72"/>
      <c r="E29" s="73" t="s">
        <v>4</v>
      </c>
      <c r="F29" s="74"/>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13.8" thickBot="1">
      <c r="A31" s="277"/>
      <c r="B31" s="60"/>
      <c r="C31" s="60"/>
      <c r="D31" s="61"/>
      <c r="E31" s="62"/>
      <c r="F31" s="63"/>
      <c r="G31" s="281"/>
      <c r="H31" s="282"/>
      <c r="I31" s="283"/>
      <c r="J31" s="64"/>
      <c r="K31" s="65"/>
      <c r="L31" s="66"/>
      <c r="M31" s="67"/>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c r="C33" s="71"/>
      <c r="D33" s="72"/>
      <c r="E33" s="73" t="s">
        <v>4</v>
      </c>
      <c r="F33" s="74"/>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15B49-4775-44E7-9F45-E0747A8A896D}">
  <sheetPr>
    <pageSetUpPr fitToPage="1"/>
  </sheetPr>
  <dimension ref="A1:V425"/>
  <sheetViews>
    <sheetView topLeftCell="A2" zoomScale="90" zoomScaleNormal="90" workbookViewId="0">
      <selection activeCell="AE47" sqref="AE47"/>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S&amp;T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45">
        <v>2023</v>
      </c>
      <c r="N7" s="46"/>
    </row>
    <row r="8" spans="1:19" s="131" customFormat="1" ht="27.75" customHeight="1" thickTop="1" thickBot="1">
      <c r="A8" s="351"/>
      <c r="B8" s="358" t="s">
        <v>28</v>
      </c>
      <c r="C8" s="359"/>
      <c r="D8" s="359"/>
      <c r="E8" s="359"/>
      <c r="F8" s="359"/>
      <c r="G8" s="360"/>
      <c r="H8" s="360"/>
      <c r="I8" s="360"/>
      <c r="J8" s="360"/>
      <c r="K8" s="360"/>
      <c r="L8" s="359"/>
      <c r="M8" s="359"/>
      <c r="N8" s="361"/>
      <c r="Q8" s="56"/>
    </row>
    <row r="9" spans="1:19" s="131" customFormat="1" ht="18" customHeight="1" thickTop="1">
      <c r="A9" s="351"/>
      <c r="B9" s="362" t="s">
        <v>141</v>
      </c>
      <c r="C9" s="298"/>
      <c r="D9" s="298"/>
      <c r="E9" s="298"/>
      <c r="F9" s="298"/>
      <c r="G9" s="363"/>
      <c r="H9" s="335" t="str">
        <f>"REPORTING PERIOD: "&amp;Q422</f>
        <v>REPORTING PERIOD: OCTOBER 1, 2022- MARCH 31, 2023</v>
      </c>
      <c r="I9" s="338" t="s">
        <v>365</v>
      </c>
      <c r="J9" s="368" t="str">
        <f>"REPORTING PERIOD: "&amp;Q423</f>
        <v>REPORTING PERIOD: APRIL 1 - SEPTEMBER 30, 2023</v>
      </c>
      <c r="K9" s="371"/>
      <c r="L9" s="374" t="s">
        <v>8</v>
      </c>
      <c r="M9" s="375"/>
      <c r="N9" s="12"/>
      <c r="O9" s="57"/>
    </row>
    <row r="10" spans="1:19" s="131" customFormat="1" ht="15.75" customHeight="1">
      <c r="A10" s="351"/>
      <c r="B10" s="378" t="s">
        <v>897</v>
      </c>
      <c r="C10" s="298"/>
      <c r="D10" s="298"/>
      <c r="E10" s="298"/>
      <c r="F10" s="379"/>
      <c r="G10" s="364"/>
      <c r="H10" s="336"/>
      <c r="I10" s="339"/>
      <c r="J10" s="369"/>
      <c r="K10" s="372"/>
      <c r="L10" s="374"/>
      <c r="M10" s="375"/>
      <c r="N10" s="12"/>
      <c r="O10" s="57"/>
    </row>
    <row r="11" spans="1:19" s="131" customFormat="1" ht="27" thickBot="1">
      <c r="A11" s="351"/>
      <c r="B11" s="41" t="s">
        <v>21</v>
      </c>
      <c r="C11" s="42" t="s">
        <v>571</v>
      </c>
      <c r="D11" s="386" t="s">
        <v>396</v>
      </c>
      <c r="E11" s="386"/>
      <c r="F11" s="406"/>
      <c r="G11" s="365"/>
      <c r="H11" s="337"/>
      <c r="I11" s="340"/>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2.9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21" thickBot="1">
      <c r="A19" s="277"/>
      <c r="B19" s="60" t="s">
        <v>570</v>
      </c>
      <c r="C19" s="60" t="s">
        <v>569</v>
      </c>
      <c r="D19" s="61">
        <v>45144</v>
      </c>
      <c r="E19" s="62"/>
      <c r="F19" s="63" t="s">
        <v>568</v>
      </c>
      <c r="G19" s="281" t="s">
        <v>567</v>
      </c>
      <c r="H19" s="282"/>
      <c r="I19" s="283"/>
      <c r="J19" s="64" t="s">
        <v>402</v>
      </c>
      <c r="K19" s="65"/>
      <c r="L19" s="66" t="s">
        <v>3</v>
      </c>
      <c r="M19" s="67">
        <v>775</v>
      </c>
      <c r="N19" s="2"/>
      <c r="V19" s="53"/>
    </row>
    <row r="20" spans="1:22" ht="21" thickBot="1">
      <c r="A20" s="277"/>
      <c r="B20" s="128" t="s">
        <v>337</v>
      </c>
      <c r="C20" s="128" t="s">
        <v>339</v>
      </c>
      <c r="D20" s="128" t="s">
        <v>23</v>
      </c>
      <c r="E20" s="284" t="s">
        <v>341</v>
      </c>
      <c r="F20" s="284"/>
      <c r="G20" s="285"/>
      <c r="H20" s="286"/>
      <c r="I20" s="287"/>
      <c r="J20" s="68"/>
      <c r="K20" s="66"/>
      <c r="L20" s="69"/>
      <c r="M20" s="70"/>
      <c r="N20" s="2"/>
      <c r="V20" s="54"/>
    </row>
    <row r="21" spans="1:22" ht="13.8" thickBot="1">
      <c r="A21" s="278"/>
      <c r="B21" s="71" t="s">
        <v>449</v>
      </c>
      <c r="C21" s="71" t="s">
        <v>567</v>
      </c>
      <c r="D21" s="72">
        <v>45147</v>
      </c>
      <c r="E21" s="73"/>
      <c r="F21" s="74" t="s">
        <v>566</v>
      </c>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31.2" thickBot="1">
      <c r="A23" s="277"/>
      <c r="B23" s="60" t="s">
        <v>544</v>
      </c>
      <c r="C23" s="60" t="s">
        <v>565</v>
      </c>
      <c r="D23" s="61">
        <v>45104</v>
      </c>
      <c r="E23" s="62"/>
      <c r="F23" s="63" t="s">
        <v>386</v>
      </c>
      <c r="G23" s="281" t="s">
        <v>564</v>
      </c>
      <c r="H23" s="282"/>
      <c r="I23" s="283"/>
      <c r="J23" s="64" t="s">
        <v>402</v>
      </c>
      <c r="K23" s="65"/>
      <c r="L23" s="66" t="s">
        <v>3</v>
      </c>
      <c r="M23" s="67">
        <v>550</v>
      </c>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21" thickBot="1">
      <c r="A25" s="278"/>
      <c r="B25" s="71" t="s">
        <v>542</v>
      </c>
      <c r="C25" s="71" t="s">
        <v>564</v>
      </c>
      <c r="D25" s="72">
        <v>45106</v>
      </c>
      <c r="E25" s="73"/>
      <c r="F25" s="74" t="s">
        <v>563</v>
      </c>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21" thickBot="1">
      <c r="A27" s="277"/>
      <c r="B27" s="60" t="s">
        <v>562</v>
      </c>
      <c r="C27" s="60" t="s">
        <v>561</v>
      </c>
      <c r="D27" s="61">
        <v>45167</v>
      </c>
      <c r="E27" s="62"/>
      <c r="F27" s="63" t="s">
        <v>560</v>
      </c>
      <c r="G27" s="281" t="s">
        <v>558</v>
      </c>
      <c r="H27" s="282"/>
      <c r="I27" s="283"/>
      <c r="J27" s="64" t="s">
        <v>402</v>
      </c>
      <c r="K27" s="65"/>
      <c r="L27" s="66" t="s">
        <v>3</v>
      </c>
      <c r="M27" s="67">
        <v>595</v>
      </c>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13.8" thickBot="1">
      <c r="A29" s="278"/>
      <c r="B29" s="71" t="s">
        <v>559</v>
      </c>
      <c r="C29" s="71" t="s">
        <v>558</v>
      </c>
      <c r="D29" s="72">
        <v>45168</v>
      </c>
      <c r="E29" s="73" t="s">
        <v>4</v>
      </c>
      <c r="F29" s="74" t="s">
        <v>557</v>
      </c>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28.05" customHeight="1" thickBot="1">
      <c r="A31" s="277"/>
      <c r="B31" s="60" t="s">
        <v>556</v>
      </c>
      <c r="C31" s="60" t="s">
        <v>555</v>
      </c>
      <c r="D31" s="61">
        <v>45103</v>
      </c>
      <c r="E31" s="62"/>
      <c r="F31" s="63" t="s">
        <v>554</v>
      </c>
      <c r="G31" s="281" t="s">
        <v>553</v>
      </c>
      <c r="H31" s="282"/>
      <c r="I31" s="283"/>
      <c r="J31" s="64" t="s">
        <v>402</v>
      </c>
      <c r="K31" s="65"/>
      <c r="L31" s="66" t="s">
        <v>3</v>
      </c>
      <c r="M31" s="67">
        <v>700</v>
      </c>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t="s">
        <v>449</v>
      </c>
      <c r="C33" s="71" t="s">
        <v>552</v>
      </c>
      <c r="D33" s="72">
        <v>45107</v>
      </c>
      <c r="E33" s="73" t="s">
        <v>4</v>
      </c>
      <c r="F33" s="74" t="s">
        <v>551</v>
      </c>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t="s">
        <v>550</v>
      </c>
      <c r="C35" s="60" t="s">
        <v>549</v>
      </c>
      <c r="D35" s="61">
        <v>45152</v>
      </c>
      <c r="E35" s="62"/>
      <c r="F35" s="63" t="s">
        <v>16</v>
      </c>
      <c r="G35" s="281" t="s">
        <v>546</v>
      </c>
      <c r="H35" s="282"/>
      <c r="I35" s="283"/>
      <c r="J35" s="64" t="s">
        <v>548</v>
      </c>
      <c r="K35" s="65"/>
      <c r="L35" s="66" t="s">
        <v>3</v>
      </c>
      <c r="M35" s="67">
        <v>20</v>
      </c>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t="s">
        <v>547</v>
      </c>
      <c r="C37" s="71" t="s">
        <v>546</v>
      </c>
      <c r="D37" s="72">
        <v>45154</v>
      </c>
      <c r="E37" s="73" t="s">
        <v>4</v>
      </c>
      <c r="F37" s="172" t="s">
        <v>545</v>
      </c>
      <c r="G37" s="312"/>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21" thickBot="1">
      <c r="A39" s="277"/>
      <c r="B39" s="60" t="s">
        <v>544</v>
      </c>
      <c r="C39" s="60" t="s">
        <v>543</v>
      </c>
      <c r="D39" s="61">
        <v>45159</v>
      </c>
      <c r="E39" s="62"/>
      <c r="F39" s="63" t="s">
        <v>497</v>
      </c>
      <c r="G39" s="281" t="s">
        <v>541</v>
      </c>
      <c r="H39" s="282"/>
      <c r="I39" s="283"/>
      <c r="J39" s="64" t="s">
        <v>402</v>
      </c>
      <c r="K39" s="65"/>
      <c r="L39" s="66" t="s">
        <v>3</v>
      </c>
      <c r="M39" s="67">
        <v>550</v>
      </c>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21" customHeight="1" thickBot="1">
      <c r="A41" s="278"/>
      <c r="B41" s="71" t="s">
        <v>542</v>
      </c>
      <c r="C41" s="71" t="s">
        <v>541</v>
      </c>
      <c r="D41" s="72">
        <v>45161</v>
      </c>
      <c r="E41" s="73" t="s">
        <v>4</v>
      </c>
      <c r="F41" s="74" t="s">
        <v>540</v>
      </c>
      <c r="G41" s="288"/>
      <c r="H41" s="289"/>
      <c r="I41" s="290"/>
      <c r="J41" s="75"/>
      <c r="K41" s="76"/>
      <c r="L41" s="76"/>
      <c r="M41" s="77"/>
      <c r="N41" s="2"/>
      <c r="V41" s="54"/>
    </row>
    <row r="42" spans="1:22" ht="24" customHeight="1" thickBot="1">
      <c r="A42" s="277">
        <f>A38+1</f>
        <v>7</v>
      </c>
      <c r="B42" s="230" t="s">
        <v>336</v>
      </c>
      <c r="C42" s="230" t="s">
        <v>338</v>
      </c>
      <c r="D42" s="230" t="s">
        <v>24</v>
      </c>
      <c r="E42" s="279" t="s">
        <v>340</v>
      </c>
      <c r="F42" s="279"/>
      <c r="G42" s="279" t="s">
        <v>332</v>
      </c>
      <c r="H42" s="280"/>
      <c r="I42" s="234"/>
      <c r="J42" s="58"/>
      <c r="K42" s="58"/>
      <c r="L42" s="58"/>
      <c r="M42" s="59"/>
      <c r="N42" s="2"/>
      <c r="V42" s="54"/>
    </row>
    <row r="43" spans="1:22" ht="21" thickBot="1">
      <c r="A43" s="277"/>
      <c r="B43" s="60" t="s">
        <v>1020</v>
      </c>
      <c r="C43" s="60" t="s">
        <v>1021</v>
      </c>
      <c r="D43" s="61">
        <v>45076</v>
      </c>
      <c r="E43" s="62"/>
      <c r="F43" s="63" t="s">
        <v>781</v>
      </c>
      <c r="G43" s="281" t="s">
        <v>1022</v>
      </c>
      <c r="H43" s="282"/>
      <c r="I43" s="283"/>
      <c r="J43" s="64" t="s">
        <v>1023</v>
      </c>
      <c r="K43" s="65"/>
      <c r="L43" s="66" t="s">
        <v>3</v>
      </c>
      <c r="M43" s="67">
        <v>595</v>
      </c>
      <c r="N43" s="2"/>
      <c r="V43" s="54"/>
    </row>
    <row r="44" spans="1:22" ht="21" thickBot="1">
      <c r="A44" s="277"/>
      <c r="B44" s="231" t="s">
        <v>337</v>
      </c>
      <c r="C44" s="231" t="s">
        <v>339</v>
      </c>
      <c r="D44" s="231" t="s">
        <v>23</v>
      </c>
      <c r="E44" s="284" t="s">
        <v>341</v>
      </c>
      <c r="F44" s="284"/>
      <c r="G44" s="285"/>
      <c r="H44" s="286"/>
      <c r="I44" s="287"/>
      <c r="J44" s="68"/>
      <c r="K44" s="66"/>
      <c r="L44" s="69"/>
      <c r="M44" s="70"/>
      <c r="N44" s="2"/>
      <c r="V44" s="54"/>
    </row>
    <row r="45" spans="1:22" ht="21" thickBot="1">
      <c r="A45" s="278"/>
      <c r="B45" s="71" t="s">
        <v>1024</v>
      </c>
      <c r="C45" s="71" t="s">
        <v>1022</v>
      </c>
      <c r="D45" s="72">
        <v>45079</v>
      </c>
      <c r="E45" s="73"/>
      <c r="F45" s="74" t="s">
        <v>1025</v>
      </c>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c r="F57" s="172"/>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G183</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G187</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G191</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G195</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G199</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G203</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G207</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G211</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G215</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G219</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G223</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G227</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G231</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G235</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G239</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G243</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G247</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G251</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G255</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G259</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G263</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G267</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G271</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G275</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G279</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G283</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G287</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G291</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G295</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G299</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G303</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G307</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G311</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G315</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G319</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G323</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G327</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G331</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G335</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G339</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G343</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G347</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G351</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G355</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G359</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G363</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G367</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G371</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G375</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G379</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G383</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G387</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G391</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G395</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G399</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G403</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G407</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G411</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G415</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c r="K414" s="58"/>
      <c r="L414" s="58"/>
      <c r="M414" s="59"/>
      <c r="N414" s="2"/>
      <c r="V414" s="54"/>
    </row>
    <row r="415" spans="1:22" ht="13.8" thickBot="1">
      <c r="A415" s="277"/>
      <c r="B415" s="60"/>
      <c r="C415" s="60"/>
      <c r="D415" s="61"/>
      <c r="E415" s="62"/>
      <c r="F415" s="63"/>
      <c r="G415" s="281"/>
      <c r="H415" s="282"/>
      <c r="I415" s="283"/>
      <c r="J415" s="64"/>
      <c r="K415" s="65"/>
      <c r="L415" s="66"/>
      <c r="M415" s="67"/>
      <c r="N415" s="2"/>
      <c r="V415" s="54">
        <f>G419</f>
        <v>0</v>
      </c>
    </row>
    <row r="416" spans="1:22" ht="21" thickBot="1">
      <c r="A416" s="277"/>
      <c r="B416" s="128" t="s">
        <v>337</v>
      </c>
      <c r="C416" s="128" t="s">
        <v>339</v>
      </c>
      <c r="D416" s="128" t="s">
        <v>23</v>
      </c>
      <c r="E416" s="284" t="s">
        <v>341</v>
      </c>
      <c r="F416" s="284"/>
      <c r="G416" s="285"/>
      <c r="H416" s="286"/>
      <c r="I416" s="287"/>
      <c r="J416" s="68"/>
      <c r="K416" s="66"/>
      <c r="L416" s="69"/>
      <c r="M416" s="70"/>
      <c r="N416" s="2"/>
    </row>
    <row r="417" spans="1:17" ht="13.8" thickBot="1">
      <c r="A417" s="278"/>
      <c r="B417" s="71"/>
      <c r="C417" s="71"/>
      <c r="D417" s="72"/>
      <c r="E417" s="73" t="s">
        <v>4</v>
      </c>
      <c r="F417" s="74"/>
      <c r="G417" s="288"/>
      <c r="H417" s="289"/>
      <c r="I417" s="290"/>
      <c r="J417" s="75"/>
      <c r="K417" s="76"/>
      <c r="L417" s="76"/>
      <c r="M417" s="77"/>
      <c r="N417" s="2"/>
    </row>
    <row r="418" spans="1:17" ht="20.399999999999999">
      <c r="B418" s="129" t="s">
        <v>336</v>
      </c>
      <c r="C418" s="129" t="s">
        <v>338</v>
      </c>
      <c r="D418" s="129" t="s">
        <v>24</v>
      </c>
      <c r="E418" s="279" t="s">
        <v>340</v>
      </c>
      <c r="F418" s="279"/>
      <c r="G418" s="279" t="s">
        <v>332</v>
      </c>
      <c r="H418" s="280"/>
      <c r="I418" s="130"/>
      <c r="J418" s="58" t="s">
        <v>2</v>
      </c>
      <c r="K418" s="58"/>
      <c r="L418" s="58"/>
      <c r="M418" s="59"/>
    </row>
    <row r="419" spans="1:17" ht="13.8" thickBot="1">
      <c r="B419" s="60"/>
      <c r="C419" s="60"/>
      <c r="D419" s="61"/>
      <c r="E419" s="62"/>
      <c r="F419" s="63"/>
      <c r="G419" s="281"/>
      <c r="H419" s="282"/>
      <c r="I419" s="283"/>
      <c r="J419" s="64" t="s">
        <v>2</v>
      </c>
      <c r="K419" s="65"/>
      <c r="L419" s="66"/>
      <c r="M419" s="67"/>
    </row>
    <row r="420" spans="1:17" ht="20.399999999999999">
      <c r="B420" s="128" t="s">
        <v>337</v>
      </c>
      <c r="C420" s="128" t="s">
        <v>339</v>
      </c>
      <c r="D420" s="128" t="s">
        <v>23</v>
      </c>
      <c r="E420" s="284" t="s">
        <v>341</v>
      </c>
      <c r="F420" s="284"/>
      <c r="G420" s="285"/>
      <c r="H420" s="286"/>
      <c r="I420" s="287"/>
      <c r="J420" s="68" t="s">
        <v>1</v>
      </c>
      <c r="K420" s="66"/>
      <c r="L420" s="69"/>
      <c r="M420" s="70"/>
      <c r="P420" s="33" t="s">
        <v>328</v>
      </c>
      <c r="Q420" s="34"/>
    </row>
    <row r="421" spans="1:17" ht="13.8" thickBot="1">
      <c r="B421" s="71"/>
      <c r="C421" s="71"/>
      <c r="D421" s="72"/>
      <c r="E421" s="73" t="s">
        <v>4</v>
      </c>
      <c r="F421" s="74"/>
      <c r="G421" s="288"/>
      <c r="H421" s="289"/>
      <c r="I421" s="290"/>
      <c r="J421" s="75" t="s">
        <v>0</v>
      </c>
      <c r="K421" s="76"/>
      <c r="L421" s="76"/>
      <c r="M421" s="7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9">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6:F46"/>
    <mergeCell ref="G46:H46"/>
    <mergeCell ref="G47:I47"/>
    <mergeCell ref="E48:F48"/>
    <mergeCell ref="G48:I48"/>
    <mergeCell ref="G49:I49"/>
    <mergeCell ref="A46:A49"/>
    <mergeCell ref="E50:F50"/>
    <mergeCell ref="G50:H50"/>
    <mergeCell ref="E42:F42"/>
    <mergeCell ref="G42:H42"/>
    <mergeCell ref="G43:I43"/>
    <mergeCell ref="E44:F44"/>
    <mergeCell ref="G44:I44"/>
    <mergeCell ref="G45:I45"/>
    <mergeCell ref="A50:A53"/>
    <mergeCell ref="E54:F54"/>
    <mergeCell ref="G54:H54"/>
    <mergeCell ref="G55:I55"/>
    <mergeCell ref="E56:F56"/>
    <mergeCell ref="G56:I56"/>
    <mergeCell ref="G57:I57"/>
    <mergeCell ref="A54:A57"/>
    <mergeCell ref="E58:F58"/>
    <mergeCell ref="G58:H58"/>
    <mergeCell ref="G51:I51"/>
    <mergeCell ref="E52:F52"/>
    <mergeCell ref="G52:I52"/>
    <mergeCell ref="G53:I53"/>
    <mergeCell ref="A58:A61"/>
    <mergeCell ref="E62:F62"/>
    <mergeCell ref="G62:H62"/>
    <mergeCell ref="G63:I63"/>
    <mergeCell ref="E64:F64"/>
    <mergeCell ref="G64:I64"/>
    <mergeCell ref="G65:I65"/>
    <mergeCell ref="A62:A65"/>
    <mergeCell ref="E66:F66"/>
    <mergeCell ref="G66:H66"/>
    <mergeCell ref="G59:I59"/>
    <mergeCell ref="E60:F60"/>
    <mergeCell ref="G60:I60"/>
    <mergeCell ref="G61:I61"/>
    <mergeCell ref="A66:A69"/>
    <mergeCell ref="E70:F70"/>
    <mergeCell ref="G70:H70"/>
    <mergeCell ref="G71:I71"/>
    <mergeCell ref="E72:F72"/>
    <mergeCell ref="G72:I72"/>
    <mergeCell ref="G73:I73"/>
    <mergeCell ref="A70:A73"/>
    <mergeCell ref="E74:F74"/>
    <mergeCell ref="G74:H74"/>
    <mergeCell ref="G67:I67"/>
    <mergeCell ref="E68:F68"/>
    <mergeCell ref="G68:I68"/>
    <mergeCell ref="G69:I69"/>
    <mergeCell ref="A74:A77"/>
    <mergeCell ref="E78:F78"/>
    <mergeCell ref="G78:H78"/>
    <mergeCell ref="G79:I79"/>
    <mergeCell ref="E80:F80"/>
    <mergeCell ref="G80:I80"/>
    <mergeCell ref="G81:I81"/>
    <mergeCell ref="A78:A81"/>
    <mergeCell ref="E82:F82"/>
    <mergeCell ref="G82:H82"/>
    <mergeCell ref="G75:I75"/>
    <mergeCell ref="E76:F76"/>
    <mergeCell ref="G76:I76"/>
    <mergeCell ref="G77:I77"/>
    <mergeCell ref="A82:A85"/>
    <mergeCell ref="E86:F86"/>
    <mergeCell ref="G86:H86"/>
    <mergeCell ref="G87:I87"/>
    <mergeCell ref="E88:F88"/>
    <mergeCell ref="G88:I88"/>
    <mergeCell ref="G89:I89"/>
    <mergeCell ref="A86:A89"/>
    <mergeCell ref="E90:F90"/>
    <mergeCell ref="G90:H90"/>
    <mergeCell ref="G83:I83"/>
    <mergeCell ref="E84:F84"/>
    <mergeCell ref="G84:I84"/>
    <mergeCell ref="G85:I85"/>
    <mergeCell ref="A90:A93"/>
    <mergeCell ref="E94:F94"/>
    <mergeCell ref="G94:H94"/>
    <mergeCell ref="G95:I95"/>
    <mergeCell ref="E96:F96"/>
    <mergeCell ref="G96:I96"/>
    <mergeCell ref="G97:I97"/>
    <mergeCell ref="A94:A97"/>
    <mergeCell ref="E98:F98"/>
    <mergeCell ref="G98:H98"/>
    <mergeCell ref="G91:I91"/>
    <mergeCell ref="E92:F92"/>
    <mergeCell ref="G92:I92"/>
    <mergeCell ref="G93:I93"/>
    <mergeCell ref="A98:A101"/>
    <mergeCell ref="E102:F102"/>
    <mergeCell ref="G102:H102"/>
    <mergeCell ref="G103:I103"/>
    <mergeCell ref="E104:F104"/>
    <mergeCell ref="G104:I104"/>
    <mergeCell ref="G105:I105"/>
    <mergeCell ref="A102:A105"/>
    <mergeCell ref="E106:F106"/>
    <mergeCell ref="G106:H106"/>
    <mergeCell ref="G99:I99"/>
    <mergeCell ref="E100:F100"/>
    <mergeCell ref="G100:I100"/>
    <mergeCell ref="G101:I101"/>
    <mergeCell ref="A106:A109"/>
    <mergeCell ref="E110:F110"/>
    <mergeCell ref="G110:H110"/>
    <mergeCell ref="G111:I111"/>
    <mergeCell ref="E112:F112"/>
    <mergeCell ref="G112:I112"/>
    <mergeCell ref="G113:I113"/>
    <mergeCell ref="A110:A113"/>
    <mergeCell ref="E114:F114"/>
    <mergeCell ref="G114:H114"/>
    <mergeCell ref="G107:I107"/>
    <mergeCell ref="E108:F108"/>
    <mergeCell ref="G108:I108"/>
    <mergeCell ref="G109:I109"/>
    <mergeCell ref="A114:A117"/>
    <mergeCell ref="E118:F118"/>
    <mergeCell ref="G118:H118"/>
    <mergeCell ref="G119:I119"/>
    <mergeCell ref="E120:F120"/>
    <mergeCell ref="G120:I120"/>
    <mergeCell ref="G121:I121"/>
    <mergeCell ref="A118:A121"/>
    <mergeCell ref="E122:F122"/>
    <mergeCell ref="G122:H122"/>
    <mergeCell ref="G115:I115"/>
    <mergeCell ref="E116:F116"/>
    <mergeCell ref="G116:I116"/>
    <mergeCell ref="G117:I117"/>
    <mergeCell ref="A122:A125"/>
    <mergeCell ref="E126:F126"/>
    <mergeCell ref="G126:H126"/>
    <mergeCell ref="G127:I127"/>
    <mergeCell ref="E128:F128"/>
    <mergeCell ref="G128:I128"/>
    <mergeCell ref="G129:I129"/>
    <mergeCell ref="A126:A129"/>
    <mergeCell ref="E130:F130"/>
    <mergeCell ref="G130:H130"/>
    <mergeCell ref="G123:I123"/>
    <mergeCell ref="E124:F124"/>
    <mergeCell ref="G124:I124"/>
    <mergeCell ref="G125:I125"/>
    <mergeCell ref="A130:A133"/>
    <mergeCell ref="E134:F134"/>
    <mergeCell ref="G134:H134"/>
    <mergeCell ref="G135:I135"/>
    <mergeCell ref="E136:F136"/>
    <mergeCell ref="G136:I136"/>
    <mergeCell ref="G137:I137"/>
    <mergeCell ref="A134:A137"/>
    <mergeCell ref="E138:F138"/>
    <mergeCell ref="G138:H138"/>
    <mergeCell ref="G131:I131"/>
    <mergeCell ref="E132:F132"/>
    <mergeCell ref="G132:I132"/>
    <mergeCell ref="G133:I133"/>
    <mergeCell ref="A138:A141"/>
    <mergeCell ref="E142:F142"/>
    <mergeCell ref="G142:H142"/>
    <mergeCell ref="G143:I143"/>
    <mergeCell ref="E144:F144"/>
    <mergeCell ref="G144:I144"/>
    <mergeCell ref="G145:I145"/>
    <mergeCell ref="A142:A145"/>
    <mergeCell ref="E146:F146"/>
    <mergeCell ref="G146:H146"/>
    <mergeCell ref="G139:I139"/>
    <mergeCell ref="E140:F140"/>
    <mergeCell ref="G140:I140"/>
    <mergeCell ref="G141:I141"/>
    <mergeCell ref="A146:A149"/>
    <mergeCell ref="E150:F150"/>
    <mergeCell ref="G150:H150"/>
    <mergeCell ref="G151:I151"/>
    <mergeCell ref="E152:F152"/>
    <mergeCell ref="G152:I152"/>
    <mergeCell ref="G153:I153"/>
    <mergeCell ref="A150:A153"/>
    <mergeCell ref="E154:F154"/>
    <mergeCell ref="G154:H154"/>
    <mergeCell ref="G147:I147"/>
    <mergeCell ref="E148:F148"/>
    <mergeCell ref="G148:I148"/>
    <mergeCell ref="G149:I149"/>
    <mergeCell ref="A154:A157"/>
    <mergeCell ref="E158:F158"/>
    <mergeCell ref="G158:H158"/>
    <mergeCell ref="G159:I159"/>
    <mergeCell ref="E160:F160"/>
    <mergeCell ref="G160:I160"/>
    <mergeCell ref="G161:I161"/>
    <mergeCell ref="A158:A161"/>
    <mergeCell ref="E162:F162"/>
    <mergeCell ref="G162:H162"/>
    <mergeCell ref="G155:I155"/>
    <mergeCell ref="E156:F156"/>
    <mergeCell ref="G156:I156"/>
    <mergeCell ref="G157:I157"/>
    <mergeCell ref="A162:A165"/>
    <mergeCell ref="E166:F166"/>
    <mergeCell ref="G166:H166"/>
    <mergeCell ref="G167:I167"/>
    <mergeCell ref="E168:F168"/>
    <mergeCell ref="G168:I168"/>
    <mergeCell ref="G169:I169"/>
    <mergeCell ref="A166:A169"/>
    <mergeCell ref="E170:F170"/>
    <mergeCell ref="G170:H170"/>
    <mergeCell ref="G163:I163"/>
    <mergeCell ref="E164:F164"/>
    <mergeCell ref="G164:I164"/>
    <mergeCell ref="G165:I165"/>
    <mergeCell ref="A170:A173"/>
    <mergeCell ref="E174:F174"/>
    <mergeCell ref="G174:H174"/>
    <mergeCell ref="G175:I175"/>
    <mergeCell ref="E176:F176"/>
    <mergeCell ref="G176:I176"/>
    <mergeCell ref="G177:I177"/>
    <mergeCell ref="A174:A177"/>
    <mergeCell ref="E178:F178"/>
    <mergeCell ref="G178:H178"/>
    <mergeCell ref="G171:I171"/>
    <mergeCell ref="E172:F172"/>
    <mergeCell ref="G172:I172"/>
    <mergeCell ref="G173:I173"/>
    <mergeCell ref="A178:A181"/>
    <mergeCell ref="E182:F182"/>
    <mergeCell ref="G182:H182"/>
    <mergeCell ref="G183:I183"/>
    <mergeCell ref="E184:F184"/>
    <mergeCell ref="G184:I184"/>
    <mergeCell ref="G185:I185"/>
    <mergeCell ref="A182:A185"/>
    <mergeCell ref="E186:F186"/>
    <mergeCell ref="G186:H186"/>
    <mergeCell ref="G179:I179"/>
    <mergeCell ref="E180:F180"/>
    <mergeCell ref="G180:I180"/>
    <mergeCell ref="G181:I181"/>
    <mergeCell ref="A186:A189"/>
    <mergeCell ref="E190:F190"/>
    <mergeCell ref="G190:H190"/>
    <mergeCell ref="G191:I191"/>
    <mergeCell ref="E192:F192"/>
    <mergeCell ref="G192:I192"/>
    <mergeCell ref="G193:I193"/>
    <mergeCell ref="A190:A193"/>
    <mergeCell ref="E194:F194"/>
    <mergeCell ref="G194:H194"/>
    <mergeCell ref="G187:I187"/>
    <mergeCell ref="E188:F188"/>
    <mergeCell ref="G188:I188"/>
    <mergeCell ref="G189:I189"/>
    <mergeCell ref="A194:A197"/>
    <mergeCell ref="E198:F198"/>
    <mergeCell ref="G198:H198"/>
    <mergeCell ref="G199:I199"/>
    <mergeCell ref="E200:F200"/>
    <mergeCell ref="G200:I200"/>
    <mergeCell ref="G201:I201"/>
    <mergeCell ref="A198:A201"/>
    <mergeCell ref="E202:F202"/>
    <mergeCell ref="G202:H202"/>
    <mergeCell ref="G195:I195"/>
    <mergeCell ref="E196:F196"/>
    <mergeCell ref="G196:I196"/>
    <mergeCell ref="G197:I197"/>
    <mergeCell ref="A202:A205"/>
    <mergeCell ref="E206:F206"/>
    <mergeCell ref="G206:H206"/>
    <mergeCell ref="G207:I207"/>
    <mergeCell ref="E208:F208"/>
    <mergeCell ref="G208:I208"/>
    <mergeCell ref="G209:I209"/>
    <mergeCell ref="A206:A209"/>
    <mergeCell ref="E210:F210"/>
    <mergeCell ref="G210:H210"/>
    <mergeCell ref="G203:I203"/>
    <mergeCell ref="E204:F204"/>
    <mergeCell ref="G204:I204"/>
    <mergeCell ref="G205:I205"/>
    <mergeCell ref="A210:A213"/>
    <mergeCell ref="E214:F214"/>
    <mergeCell ref="G214:H214"/>
    <mergeCell ref="G215:I215"/>
    <mergeCell ref="E216:F216"/>
    <mergeCell ref="G216:I216"/>
    <mergeCell ref="G217:I217"/>
    <mergeCell ref="A214:A217"/>
    <mergeCell ref="E218:F218"/>
    <mergeCell ref="G218:H218"/>
    <mergeCell ref="G211:I211"/>
    <mergeCell ref="E212:F212"/>
    <mergeCell ref="G212:I212"/>
    <mergeCell ref="G213:I213"/>
    <mergeCell ref="A218:A221"/>
    <mergeCell ref="E222:F222"/>
    <mergeCell ref="G222:H222"/>
    <mergeCell ref="G223:I223"/>
    <mergeCell ref="E224:F224"/>
    <mergeCell ref="G224:I224"/>
    <mergeCell ref="G225:I225"/>
    <mergeCell ref="A222:A225"/>
    <mergeCell ref="E226:F226"/>
    <mergeCell ref="G226:H226"/>
    <mergeCell ref="G219:I219"/>
    <mergeCell ref="E220:F220"/>
    <mergeCell ref="G220:I220"/>
    <mergeCell ref="G221:I221"/>
    <mergeCell ref="A226:A229"/>
    <mergeCell ref="E230:F230"/>
    <mergeCell ref="G230:H230"/>
    <mergeCell ref="G231:I231"/>
    <mergeCell ref="E232:F232"/>
    <mergeCell ref="G232:I232"/>
    <mergeCell ref="G233:I233"/>
    <mergeCell ref="A230:A233"/>
    <mergeCell ref="E234:F234"/>
    <mergeCell ref="G234:H234"/>
    <mergeCell ref="G227:I227"/>
    <mergeCell ref="E228:F228"/>
    <mergeCell ref="G228:I228"/>
    <mergeCell ref="G229:I229"/>
    <mergeCell ref="A234:A237"/>
    <mergeCell ref="E238:F238"/>
    <mergeCell ref="G238:H238"/>
    <mergeCell ref="G239:I239"/>
    <mergeCell ref="E240:F240"/>
    <mergeCell ref="G240:I240"/>
    <mergeCell ref="G241:I241"/>
    <mergeCell ref="A238:A241"/>
    <mergeCell ref="E242:F242"/>
    <mergeCell ref="G242:H242"/>
    <mergeCell ref="G235:I235"/>
    <mergeCell ref="E236:F236"/>
    <mergeCell ref="G236:I236"/>
    <mergeCell ref="G237:I237"/>
    <mergeCell ref="A242:A245"/>
    <mergeCell ref="E246:F246"/>
    <mergeCell ref="G246:H246"/>
    <mergeCell ref="G247:I247"/>
    <mergeCell ref="E248:F248"/>
    <mergeCell ref="G248:I248"/>
    <mergeCell ref="G249:I249"/>
    <mergeCell ref="A246:A249"/>
    <mergeCell ref="E250:F250"/>
    <mergeCell ref="G250:H250"/>
    <mergeCell ref="G243:I243"/>
    <mergeCell ref="E244:F244"/>
    <mergeCell ref="G244:I244"/>
    <mergeCell ref="G245:I245"/>
    <mergeCell ref="A250:A253"/>
    <mergeCell ref="E254:F254"/>
    <mergeCell ref="G254:H254"/>
    <mergeCell ref="G255:I255"/>
    <mergeCell ref="E256:F256"/>
    <mergeCell ref="G256:I256"/>
    <mergeCell ref="G257:I257"/>
    <mergeCell ref="A254:A257"/>
    <mergeCell ref="E258:F258"/>
    <mergeCell ref="G258:H258"/>
    <mergeCell ref="G251:I251"/>
    <mergeCell ref="E252:F252"/>
    <mergeCell ref="G252:I252"/>
    <mergeCell ref="G253:I253"/>
    <mergeCell ref="A258:A261"/>
    <mergeCell ref="E262:F262"/>
    <mergeCell ref="G262:H262"/>
    <mergeCell ref="G263:I263"/>
    <mergeCell ref="E264:F264"/>
    <mergeCell ref="G264:I264"/>
    <mergeCell ref="G265:I265"/>
    <mergeCell ref="A262:A265"/>
    <mergeCell ref="E266:F266"/>
    <mergeCell ref="G266:H266"/>
    <mergeCell ref="G259:I259"/>
    <mergeCell ref="E260:F260"/>
    <mergeCell ref="G260:I260"/>
    <mergeCell ref="G261:I261"/>
    <mergeCell ref="A266:A269"/>
    <mergeCell ref="E270:F270"/>
    <mergeCell ref="G270:H270"/>
    <mergeCell ref="G271:I271"/>
    <mergeCell ref="E272:F272"/>
    <mergeCell ref="G272:I272"/>
    <mergeCell ref="G273:I273"/>
    <mergeCell ref="A270:A273"/>
    <mergeCell ref="E274:F274"/>
    <mergeCell ref="G274:H274"/>
    <mergeCell ref="G267:I267"/>
    <mergeCell ref="E268:F268"/>
    <mergeCell ref="G268:I268"/>
    <mergeCell ref="G269:I269"/>
    <mergeCell ref="A274:A277"/>
    <mergeCell ref="E278:F278"/>
    <mergeCell ref="G278:H278"/>
    <mergeCell ref="G279:I279"/>
    <mergeCell ref="E280:F280"/>
    <mergeCell ref="G280:I280"/>
    <mergeCell ref="G281:I281"/>
    <mergeCell ref="A278:A281"/>
    <mergeCell ref="E282:F282"/>
    <mergeCell ref="G282:H282"/>
    <mergeCell ref="G275:I275"/>
    <mergeCell ref="E276:F276"/>
    <mergeCell ref="G276:I276"/>
    <mergeCell ref="G277:I277"/>
    <mergeCell ref="A282:A285"/>
    <mergeCell ref="E286:F286"/>
    <mergeCell ref="G286:H286"/>
    <mergeCell ref="G287:I287"/>
    <mergeCell ref="E288:F288"/>
    <mergeCell ref="G288:I288"/>
    <mergeCell ref="G289:I289"/>
    <mergeCell ref="A286:A289"/>
    <mergeCell ref="E290:F290"/>
    <mergeCell ref="G290:H290"/>
    <mergeCell ref="G283:I283"/>
    <mergeCell ref="E284:F284"/>
    <mergeCell ref="G284:I284"/>
    <mergeCell ref="G285:I285"/>
    <mergeCell ref="A290:A293"/>
    <mergeCell ref="E294:F294"/>
    <mergeCell ref="G294:H294"/>
    <mergeCell ref="G295:I295"/>
    <mergeCell ref="E296:F296"/>
    <mergeCell ref="G296:I296"/>
    <mergeCell ref="G297:I297"/>
    <mergeCell ref="A294:A297"/>
    <mergeCell ref="E298:F298"/>
    <mergeCell ref="G298:H298"/>
    <mergeCell ref="G291:I291"/>
    <mergeCell ref="E292:F292"/>
    <mergeCell ref="G292:I292"/>
    <mergeCell ref="G293:I293"/>
    <mergeCell ref="A298:A301"/>
    <mergeCell ref="E302:F302"/>
    <mergeCell ref="G302:H302"/>
    <mergeCell ref="G303:I303"/>
    <mergeCell ref="E304:F304"/>
    <mergeCell ref="G304:I304"/>
    <mergeCell ref="G305:I305"/>
    <mergeCell ref="A302:A305"/>
    <mergeCell ref="E306:F306"/>
    <mergeCell ref="G306:H306"/>
    <mergeCell ref="G299:I299"/>
    <mergeCell ref="E300:F300"/>
    <mergeCell ref="G300:I300"/>
    <mergeCell ref="G301:I301"/>
    <mergeCell ref="A306:A309"/>
    <mergeCell ref="E310:F310"/>
    <mergeCell ref="G310:H310"/>
    <mergeCell ref="G311:I311"/>
    <mergeCell ref="E312:F312"/>
    <mergeCell ref="G312:I312"/>
    <mergeCell ref="G313:I313"/>
    <mergeCell ref="A310:A313"/>
    <mergeCell ref="E314:F314"/>
    <mergeCell ref="G314:H314"/>
    <mergeCell ref="G307:I307"/>
    <mergeCell ref="E308:F308"/>
    <mergeCell ref="G308:I308"/>
    <mergeCell ref="G309:I309"/>
    <mergeCell ref="A314:A317"/>
    <mergeCell ref="E318:F318"/>
    <mergeCell ref="G318:H318"/>
    <mergeCell ref="G319:I319"/>
    <mergeCell ref="E320:F320"/>
    <mergeCell ref="G320:I320"/>
    <mergeCell ref="G321:I321"/>
    <mergeCell ref="A318:A321"/>
    <mergeCell ref="E322:F322"/>
    <mergeCell ref="G322:H322"/>
    <mergeCell ref="G315:I315"/>
    <mergeCell ref="E316:F316"/>
    <mergeCell ref="G316:I316"/>
    <mergeCell ref="G317:I317"/>
    <mergeCell ref="A322:A325"/>
    <mergeCell ref="E326:F326"/>
    <mergeCell ref="G326:H326"/>
    <mergeCell ref="G327:I327"/>
    <mergeCell ref="E328:F328"/>
    <mergeCell ref="G328:I328"/>
    <mergeCell ref="G329:I329"/>
    <mergeCell ref="A326:A329"/>
    <mergeCell ref="E330:F330"/>
    <mergeCell ref="G330:H330"/>
    <mergeCell ref="G323:I323"/>
    <mergeCell ref="E324:F324"/>
    <mergeCell ref="G324:I324"/>
    <mergeCell ref="G325:I325"/>
    <mergeCell ref="A330:A333"/>
    <mergeCell ref="E334:F334"/>
    <mergeCell ref="G334:H334"/>
    <mergeCell ref="G335:I335"/>
    <mergeCell ref="E336:F336"/>
    <mergeCell ref="G336:I336"/>
    <mergeCell ref="G337:I337"/>
    <mergeCell ref="A334:A337"/>
    <mergeCell ref="E338:F338"/>
    <mergeCell ref="G338:H338"/>
    <mergeCell ref="G331:I331"/>
    <mergeCell ref="E332:F332"/>
    <mergeCell ref="G332:I332"/>
    <mergeCell ref="G333:I333"/>
    <mergeCell ref="A338:A341"/>
    <mergeCell ref="E342:F342"/>
    <mergeCell ref="G342:H342"/>
    <mergeCell ref="G343:I343"/>
    <mergeCell ref="E344:F344"/>
    <mergeCell ref="G344:I344"/>
    <mergeCell ref="G345:I345"/>
    <mergeCell ref="A342:A345"/>
    <mergeCell ref="E346:F346"/>
    <mergeCell ref="G346:H346"/>
    <mergeCell ref="G339:I339"/>
    <mergeCell ref="E340:F340"/>
    <mergeCell ref="G340:I340"/>
    <mergeCell ref="G341:I341"/>
    <mergeCell ref="A346:A349"/>
    <mergeCell ref="E350:F350"/>
    <mergeCell ref="G350:H350"/>
    <mergeCell ref="G351:I351"/>
    <mergeCell ref="E352:F352"/>
    <mergeCell ref="G352:I352"/>
    <mergeCell ref="G353:I353"/>
    <mergeCell ref="A350:A353"/>
    <mergeCell ref="E354:F354"/>
    <mergeCell ref="G354:H354"/>
    <mergeCell ref="G347:I347"/>
    <mergeCell ref="E348:F348"/>
    <mergeCell ref="G348:I348"/>
    <mergeCell ref="G349:I349"/>
    <mergeCell ref="A354:A357"/>
    <mergeCell ref="E358:F358"/>
    <mergeCell ref="G358:H358"/>
    <mergeCell ref="G359:I359"/>
    <mergeCell ref="E360:F360"/>
    <mergeCell ref="G360:I360"/>
    <mergeCell ref="G361:I361"/>
    <mergeCell ref="A358:A361"/>
    <mergeCell ref="E362:F362"/>
    <mergeCell ref="G362:H362"/>
    <mergeCell ref="G355:I355"/>
    <mergeCell ref="E356:F356"/>
    <mergeCell ref="G356:I356"/>
    <mergeCell ref="G357:I357"/>
    <mergeCell ref="A362:A365"/>
    <mergeCell ref="E366:F366"/>
    <mergeCell ref="G366:H366"/>
    <mergeCell ref="G367:I367"/>
    <mergeCell ref="E368:F368"/>
    <mergeCell ref="G368:I368"/>
    <mergeCell ref="G369:I369"/>
    <mergeCell ref="A366:A369"/>
    <mergeCell ref="E370:F370"/>
    <mergeCell ref="G370:H370"/>
    <mergeCell ref="G363:I363"/>
    <mergeCell ref="E364:F364"/>
    <mergeCell ref="G364:I364"/>
    <mergeCell ref="G365:I365"/>
    <mergeCell ref="A370:A373"/>
    <mergeCell ref="E374:F374"/>
    <mergeCell ref="G374:H374"/>
    <mergeCell ref="G375:I375"/>
    <mergeCell ref="E376:F376"/>
    <mergeCell ref="G376:I376"/>
    <mergeCell ref="G377:I377"/>
    <mergeCell ref="A374:A377"/>
    <mergeCell ref="E378:F378"/>
    <mergeCell ref="G378:H378"/>
    <mergeCell ref="G371:I371"/>
    <mergeCell ref="E372:F372"/>
    <mergeCell ref="G372:I372"/>
    <mergeCell ref="G373:I373"/>
    <mergeCell ref="A378:A381"/>
    <mergeCell ref="E382:F382"/>
    <mergeCell ref="G382:H382"/>
    <mergeCell ref="G383:I383"/>
    <mergeCell ref="E384:F384"/>
    <mergeCell ref="G384:I384"/>
    <mergeCell ref="G385:I385"/>
    <mergeCell ref="A382:A385"/>
    <mergeCell ref="E386:F386"/>
    <mergeCell ref="G386:H386"/>
    <mergeCell ref="G379:I379"/>
    <mergeCell ref="E380:F380"/>
    <mergeCell ref="G380:I380"/>
    <mergeCell ref="G381:I381"/>
    <mergeCell ref="A386:A389"/>
    <mergeCell ref="E390:F390"/>
    <mergeCell ref="G390:H390"/>
    <mergeCell ref="G391:I391"/>
    <mergeCell ref="E392:F392"/>
    <mergeCell ref="G392:I392"/>
    <mergeCell ref="G393:I393"/>
    <mergeCell ref="A390:A393"/>
    <mergeCell ref="E394:F394"/>
    <mergeCell ref="G394:H394"/>
    <mergeCell ref="G387:I387"/>
    <mergeCell ref="E388:F388"/>
    <mergeCell ref="G388:I388"/>
    <mergeCell ref="G389:I389"/>
    <mergeCell ref="A394:A397"/>
    <mergeCell ref="E398:F398"/>
    <mergeCell ref="G398:H398"/>
    <mergeCell ref="G399:I399"/>
    <mergeCell ref="E400:F400"/>
    <mergeCell ref="G400:I400"/>
    <mergeCell ref="G401:I401"/>
    <mergeCell ref="A398:A401"/>
    <mergeCell ref="E402:F402"/>
    <mergeCell ref="G402:H402"/>
    <mergeCell ref="G395:I395"/>
    <mergeCell ref="E396:F396"/>
    <mergeCell ref="G396:I396"/>
    <mergeCell ref="G397:I397"/>
    <mergeCell ref="G419:I419"/>
    <mergeCell ref="E420:F420"/>
    <mergeCell ref="G420:I420"/>
    <mergeCell ref="G421:I421"/>
    <mergeCell ref="A402:A405"/>
    <mergeCell ref="E406:F406"/>
    <mergeCell ref="G406:H406"/>
    <mergeCell ref="G407:I407"/>
    <mergeCell ref="E408:F408"/>
    <mergeCell ref="G408:I408"/>
    <mergeCell ref="G409:I409"/>
    <mergeCell ref="A406:A409"/>
    <mergeCell ref="E410:F410"/>
    <mergeCell ref="G410:H410"/>
    <mergeCell ref="G411:I411"/>
    <mergeCell ref="E412:F412"/>
    <mergeCell ref="G412:I412"/>
    <mergeCell ref="G413:I413"/>
    <mergeCell ref="G403:I403"/>
    <mergeCell ref="E404:F404"/>
    <mergeCell ref="G404:I404"/>
    <mergeCell ref="G405:I405"/>
    <mergeCell ref="A410:A413"/>
    <mergeCell ref="E414:F414"/>
    <mergeCell ref="G414:H414"/>
    <mergeCell ref="G415:I415"/>
    <mergeCell ref="E416:F416"/>
    <mergeCell ref="G416:I416"/>
    <mergeCell ref="G417:I417"/>
    <mergeCell ref="A414:A417"/>
    <mergeCell ref="E418:F418"/>
    <mergeCell ref="G418:H418"/>
  </mergeCells>
  <dataValidations count="51">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19 B23 B27 B31 B35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39 B43" xr:uid="{00000000-0002-0000-0200-000030000000}"/>
    <dataValidation allowBlank="1" showInputMessage="1" showErrorMessage="1" promptTitle="Benefit #3- Payment in-kind" prompt="If there is a benefit #3 and it was paid in-kind, mark this box with an  x._x000a_" sqref="L21 L25 L29 L33 L37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421 L41 L45" xr:uid="{00000000-0002-0000-0200-00002F000000}"/>
    <dataValidation allowBlank="1" showInputMessage="1" showErrorMessage="1" promptTitle="Benefit #2- Payment in-kind" prompt="If there is a benefit #2 and it was paid in-kind, mark this box with an  x._x000a_" sqref="L20 L24 L28 L32 L36 L40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44" xr:uid="{00000000-0002-0000-0200-00002E000000}"/>
    <dataValidation allowBlank="1" showInputMessage="1" showErrorMessage="1" promptTitle="Benefit #1- Payment in-kind" prompt="If there is a benefit #1 and it was paid in-kind, mark this box with an  x._x000a_" sqref="L418:L419 L18:L19 L22:L23 L26:L27 L30:L31 L34:L35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38:L39 L42:L43" xr:uid="{00000000-0002-0000-0200-00002D000000}"/>
    <dataValidation allowBlank="1" showInputMessage="1" showErrorMessage="1" promptTitle="Benefit #3--Payment by Check" prompt="If there is a benefit #3 and it was paid by check, mark an x in this cell._x000a_" sqref="K21 K25 K29 K33 K37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421 K41 K45" xr:uid="{00000000-0002-0000-0200-00002C000000}"/>
    <dataValidation allowBlank="1" showInputMessage="1" showErrorMessage="1" promptTitle="Benefit #2--Payment by Check" prompt="If there is a benefit #2 and it was paid by check, mark an x in this cell._x000a_" sqref="K20 K24 K28 K32 K36 K40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420 K44" xr:uid="{00000000-0002-0000-0200-00002B000000}"/>
    <dataValidation allowBlank="1" showInputMessage="1" showErrorMessage="1" promptTitle="Benefit #1--Payment by Check" prompt="If there is a benefit #1 and it was paid by check, mark an x in this cell._x000a_" sqref="K418:K419 K18:K19 K22:K23 K26:K27 K30:K31 K34:K35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38:K39 K42:K43" xr:uid="{00000000-0002-0000-0200-00002A000000}"/>
    <dataValidation allowBlank="1" showInputMessage="1" showErrorMessage="1" promptTitle="Benefit #3 Description" prompt="Benefit #3 description is listed here" sqref="J21 J25 J29 J33 J37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421 J41 J45" xr:uid="{00000000-0002-0000-0200-000029000000}"/>
    <dataValidation allowBlank="1" showInputMessage="1" showErrorMessage="1" promptTitle="Benefit #3 Total Amount" prompt="The total amount of Benefit #3 is entered here." sqref="M21 M25 M29 M33 M37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421 M41 M45" xr:uid="{00000000-0002-0000-0200-000028000000}"/>
    <dataValidation allowBlank="1" showInputMessage="1" showErrorMessage="1" promptTitle="Benefit #2 Total Amount" prompt="The total amount of Benefit #2 is entered here." sqref="M20 M24 M28 M32 M36 M40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420 M44" xr:uid="{00000000-0002-0000-0200-000027000000}"/>
    <dataValidation allowBlank="1" showInputMessage="1" showErrorMessage="1" promptTitle="Benefit #2 Description" prompt="Benefit #2 description is listed here" sqref="J20 J24 J28 J32 J36 J40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420 J44" xr:uid="{00000000-0002-0000-0200-000026000000}"/>
    <dataValidation allowBlank="1" showInputMessage="1" showErrorMessage="1" promptTitle="Benefit #1 Total Amount" prompt="The total amount of Benefit #1 is entered here." sqref="M418:M419 M18:M19 M22:M23 M26:M27 M30:M31 M34:M35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38:M39 M42:M43" xr:uid="{00000000-0002-0000-0200-000025000000}"/>
    <dataValidation allowBlank="1" showInputMessage="1" showErrorMessage="1" promptTitle="Benefit#1 Description" prompt="Benefit Description for Entry #1 is listed here." sqref="J418:J419 J18:J19 J22:J23 J26:J27 J30:J31 J34:J35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38:J39 J42:J43" xr:uid="{00000000-0002-0000-0200-000024000000}"/>
    <dataValidation allowBlank="1" showInputMessage="1" showErrorMessage="1" promptTitle="Travel Date(s)" prompt="List the dates of travel here expressed in the format MM/DD/YYYY-MM/DD/YYYY." sqref="F421 F21 F25 F29 F33 F37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41 F45" xr:uid="{00000000-0002-0000-0200-000023000000}"/>
    <dataValidation type="date" allowBlank="1" showInputMessage="1" showErrorMessage="1" errorTitle="Data Entry Error" error="Please enter date using MM/DD/YYYY" promptTitle="Event Ending Date" prompt="List Event ending date here using the format MM/DD/YYYY." sqref="D421 D21 D25 D29 D33 D37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41 D45" xr:uid="{00000000-0002-0000-0200-000022000000}">
      <formula1>40179</formula1>
      <formula2>73051</formula2>
    </dataValidation>
    <dataValidation allowBlank="1" showInputMessage="1" showErrorMessage="1" promptTitle="Event Sponsor" prompt="List the event sponsor here." sqref="C421 C21 C25 C29 C33 C37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41 C45" xr:uid="{00000000-0002-0000-0200-000021000000}"/>
    <dataValidation allowBlank="1" showInputMessage="1" showErrorMessage="1" promptTitle="Traveler Title" prompt="List traveler's title here." sqref="B421 B21 B25 B29 B33 B37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1 B45" xr:uid="{00000000-0002-0000-0200-000020000000}"/>
    <dataValidation allowBlank="1" showInputMessage="1" showErrorMessage="1" promptTitle="Location " prompt="List location of event here." sqref="F419 F19 F23 F27 F31 F35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39 F43"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419 D19 D23 D27 D31 D35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39 D43" xr:uid="{00000000-0002-0000-0200-00001E000000}">
      <formula1>40179</formula1>
      <formula2>73051</formula2>
    </dataValidation>
    <dataValidation allowBlank="1" showInputMessage="1" showErrorMessage="1" promptTitle="Event Description" prompt="Provide event description (e.g. title of the conference) here." sqref="C419 C19 C23 C27 C31 C35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39 C43" xr:uid="{00000000-0002-0000-0200-00001D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415:I415 G419:I419 G17:I17 G25:I25 G29:I29 G23:I23 G19:I19 G33:I33 G37:I37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21:I421 G27:I27 G31:I31 G35:I35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39:I39 G41:I41 G45:I45 G43:I43" xr:uid="{00000000-0002-0000-0200-000000000000}"/>
  </dataValidations>
  <hyperlinks>
    <hyperlink ref="D11:F11" r:id="rId1" display="Lisa.Weimern@hq.dhs.gov" xr:uid="{E43C99CB-E1C7-4F3C-9086-FABD09168436}"/>
  </hyperlinks>
  <pageMargins left="0.7" right="0.7" top="0" bottom="0.25" header="0.3" footer="0.3"/>
  <pageSetup fitToHeight="0" orientation="landscape" blackAndWhite="1"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05C1-9D99-4DF6-A3D3-7864229A65BD}">
  <sheetPr>
    <pageSetUpPr fitToPage="1"/>
  </sheetPr>
  <dimension ref="A1:V417"/>
  <sheetViews>
    <sheetView topLeftCell="A2" zoomScale="90" zoomScaleNormal="90" workbookViewId="0">
      <selection activeCell="O5" sqref="O5"/>
    </sheetView>
  </sheetViews>
  <sheetFormatPr defaultColWidth="9.21875" defaultRowHeight="13.2"/>
  <cols>
    <col min="1" max="1" width="3.77734375" style="139" customWidth="1"/>
    <col min="2" max="2" width="16.21875" style="139" customWidth="1"/>
    <col min="3" max="3" width="17.77734375" style="139" customWidth="1"/>
    <col min="4" max="4" width="14.44140625" style="139" customWidth="1"/>
    <col min="5" max="5" width="13.109375" style="139" customWidth="1"/>
    <col min="6" max="6" width="14.77734375" style="139" customWidth="1"/>
    <col min="7" max="7" width="3" style="139" customWidth="1"/>
    <col min="8" max="8" width="11.21875" style="139" customWidth="1"/>
    <col min="9" max="9" width="3" style="139" customWidth="1"/>
    <col min="10" max="10" width="12.21875" style="139" customWidth="1"/>
    <col min="11" max="11" width="9.21875" style="139" customWidth="1"/>
    <col min="12" max="12" width="8.77734375" style="139" customWidth="1"/>
    <col min="13" max="13" width="8" style="139" customWidth="1"/>
    <col min="14" max="14" width="0.21875" style="139" customWidth="1"/>
    <col min="15" max="15" width="9.21875" style="139"/>
    <col min="16" max="16" width="20.21875" style="139" bestFit="1" customWidth="1"/>
    <col min="17" max="20" width="9.21875" style="139"/>
    <col min="21" max="21" width="9.44140625" style="139" customWidth="1"/>
    <col min="22" max="22" width="13.77734375" style="51" customWidth="1"/>
    <col min="23" max="16384" width="9.21875" style="139"/>
  </cols>
  <sheetData>
    <row r="1" spans="1:19" s="139" customFormat="1" hidden="1"/>
    <row r="2" spans="1:19" s="139" customFormat="1">
      <c r="J2" s="382" t="s">
        <v>364</v>
      </c>
      <c r="K2" s="383"/>
      <c r="L2" s="383"/>
      <c r="M2" s="383"/>
      <c r="P2" s="346"/>
      <c r="Q2" s="346"/>
      <c r="R2" s="346"/>
      <c r="S2" s="346"/>
    </row>
    <row r="3" spans="1:19" s="139" customFormat="1">
      <c r="J3" s="383"/>
      <c r="K3" s="383"/>
      <c r="L3" s="383"/>
      <c r="M3" s="383"/>
      <c r="P3" s="347"/>
      <c r="Q3" s="347"/>
      <c r="R3" s="347"/>
      <c r="S3" s="347"/>
    </row>
    <row r="4" spans="1:19" s="139" customFormat="1" ht="13.8" thickBot="1">
      <c r="J4" s="384"/>
      <c r="K4" s="384"/>
      <c r="L4" s="384"/>
      <c r="M4" s="384"/>
      <c r="P4" s="348"/>
      <c r="Q4" s="348"/>
      <c r="R4" s="348"/>
      <c r="S4" s="348"/>
    </row>
    <row r="5" spans="1:19" s="139" customFormat="1" ht="30" customHeight="1" thickTop="1" thickBot="1">
      <c r="A5" s="349" t="str">
        <f>CONCATENATE("1353 Travel Report for ",B9,", ",B10," for the reporting period ",IF(G9=0,IF(I9=0,CONCATENATE("[MARK REPORTING PERIOD]"),CONCATENATE(Q415)), CONCATENATE(Q414)))</f>
        <v>1353 Travel Report for Department of Homeland Security, TSA for the reporting period APRIL 1 - SEPTEMBER 30, 2023</v>
      </c>
      <c r="B5" s="350"/>
      <c r="C5" s="350"/>
      <c r="D5" s="350"/>
      <c r="E5" s="350"/>
      <c r="F5" s="350"/>
      <c r="G5" s="350"/>
      <c r="H5" s="350"/>
      <c r="I5" s="350"/>
      <c r="J5" s="350"/>
      <c r="K5" s="350"/>
      <c r="L5" s="350"/>
      <c r="M5" s="350"/>
      <c r="N5" s="11"/>
      <c r="Q5" s="5"/>
    </row>
    <row r="6" spans="1:19" s="139" customFormat="1" ht="13.5" customHeight="1" thickTop="1">
      <c r="A6" s="351" t="s">
        <v>9</v>
      </c>
      <c r="B6" s="352" t="s">
        <v>363</v>
      </c>
      <c r="C6" s="353"/>
      <c r="D6" s="353"/>
      <c r="E6" s="353"/>
      <c r="F6" s="353"/>
      <c r="G6" s="353"/>
      <c r="H6" s="353"/>
      <c r="I6" s="353"/>
      <c r="J6" s="354"/>
      <c r="K6" s="56" t="s">
        <v>20</v>
      </c>
      <c r="L6" s="56" t="s">
        <v>10</v>
      </c>
      <c r="M6" s="56" t="s">
        <v>19</v>
      </c>
      <c r="N6" s="9"/>
    </row>
    <row r="7" spans="1:19" s="139" customFormat="1" ht="20.25" customHeight="1" thickBot="1">
      <c r="A7" s="351"/>
      <c r="B7" s="355"/>
      <c r="C7" s="356"/>
      <c r="D7" s="356"/>
      <c r="E7" s="356"/>
      <c r="F7" s="356"/>
      <c r="G7" s="356"/>
      <c r="H7" s="356"/>
      <c r="I7" s="356"/>
      <c r="J7" s="357"/>
      <c r="K7" s="43"/>
      <c r="L7" s="44"/>
      <c r="M7" s="45">
        <v>2023</v>
      </c>
      <c r="N7" s="46"/>
    </row>
    <row r="8" spans="1:19" s="139" customFormat="1" ht="27.75" customHeight="1" thickTop="1" thickBot="1">
      <c r="A8" s="351"/>
      <c r="B8" s="358" t="s">
        <v>28</v>
      </c>
      <c r="C8" s="359"/>
      <c r="D8" s="359"/>
      <c r="E8" s="359"/>
      <c r="F8" s="359"/>
      <c r="G8" s="360"/>
      <c r="H8" s="360"/>
      <c r="I8" s="360"/>
      <c r="J8" s="360"/>
      <c r="K8" s="360"/>
      <c r="L8" s="359"/>
      <c r="M8" s="359"/>
      <c r="N8" s="361"/>
    </row>
    <row r="9" spans="1:19" s="139" customFormat="1" ht="18" customHeight="1" thickTop="1">
      <c r="A9" s="351"/>
      <c r="B9" s="362" t="s">
        <v>141</v>
      </c>
      <c r="C9" s="298"/>
      <c r="D9" s="298"/>
      <c r="E9" s="298"/>
      <c r="F9" s="298"/>
      <c r="G9" s="363"/>
      <c r="H9" s="335" t="str">
        <f>"REPORTING PERIOD: "&amp;Q414</f>
        <v>REPORTING PERIOD: OCTOBER 1, 2022- MARCH 31, 2023</v>
      </c>
      <c r="I9" s="338" t="s">
        <v>365</v>
      </c>
      <c r="J9" s="368" t="str">
        <f>"REPORTING PERIOD: "&amp;Q415</f>
        <v>REPORTING PERIOD: APRIL 1 - SEPTEMBER 30, 2023</v>
      </c>
      <c r="K9" s="371"/>
      <c r="L9" s="374" t="s">
        <v>8</v>
      </c>
      <c r="M9" s="375"/>
      <c r="N9" s="12"/>
      <c r="O9" s="57"/>
    </row>
    <row r="10" spans="1:19" s="139" customFormat="1" ht="15.75" customHeight="1">
      <c r="A10" s="351"/>
      <c r="B10" s="378" t="s">
        <v>898</v>
      </c>
      <c r="C10" s="298"/>
      <c r="D10" s="298"/>
      <c r="E10" s="298"/>
      <c r="F10" s="379"/>
      <c r="G10" s="364"/>
      <c r="H10" s="336"/>
      <c r="I10" s="339"/>
      <c r="J10" s="369"/>
      <c r="K10" s="372"/>
      <c r="L10" s="374"/>
      <c r="M10" s="375"/>
      <c r="N10" s="12"/>
      <c r="O10" s="57"/>
    </row>
    <row r="11" spans="1:19" s="139" customFormat="1" ht="13.8" thickBot="1">
      <c r="A11" s="351"/>
      <c r="B11" s="41" t="s">
        <v>21</v>
      </c>
      <c r="C11" s="42" t="s">
        <v>899</v>
      </c>
      <c r="D11" s="380" t="s">
        <v>900</v>
      </c>
      <c r="E11" s="380"/>
      <c r="F11" s="381"/>
      <c r="G11" s="365"/>
      <c r="H11" s="337"/>
      <c r="I11" s="340"/>
      <c r="J11" s="370"/>
      <c r="K11" s="373"/>
      <c r="L11" s="376"/>
      <c r="M11" s="377"/>
      <c r="N11" s="13"/>
      <c r="O11" s="57"/>
    </row>
    <row r="12" spans="1:19" s="139"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9" customFormat="1" ht="34.5" customHeight="1" thickBot="1">
      <c r="A13" s="351"/>
      <c r="B13" s="385"/>
      <c r="C13" s="345"/>
      <c r="D13" s="329"/>
      <c r="E13" s="330"/>
      <c r="F13" s="331"/>
      <c r="G13" s="332"/>
      <c r="H13" s="333"/>
      <c r="I13" s="334"/>
      <c r="J13" s="344"/>
      <c r="K13" s="367"/>
      <c r="L13" s="343"/>
      <c r="M13" s="344"/>
      <c r="N13" s="15"/>
    </row>
    <row r="14" spans="1:19" s="139" customFormat="1" ht="21.6" thickTop="1" thickBot="1">
      <c r="A14" s="277" t="s">
        <v>11</v>
      </c>
      <c r="B14" s="142" t="s">
        <v>336</v>
      </c>
      <c r="C14" s="142" t="s">
        <v>338</v>
      </c>
      <c r="D14" s="142" t="s">
        <v>24</v>
      </c>
      <c r="E14" s="279" t="s">
        <v>340</v>
      </c>
      <c r="F14" s="279"/>
      <c r="G14" s="279" t="s">
        <v>332</v>
      </c>
      <c r="H14" s="280"/>
      <c r="I14" s="143"/>
      <c r="J14" s="58"/>
      <c r="K14" s="58"/>
      <c r="L14" s="58"/>
      <c r="M14" s="59"/>
      <c r="N14" s="2"/>
    </row>
    <row r="15" spans="1:19" s="139"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9" customFormat="1" ht="21" thickBot="1">
      <c r="A16" s="277"/>
      <c r="B16" s="140" t="s">
        <v>337</v>
      </c>
      <c r="C16" s="140" t="s">
        <v>339</v>
      </c>
      <c r="D16" s="140"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9"/>
    </row>
    <row r="18" spans="1:22" ht="23.25" customHeight="1" thickBot="1">
      <c r="A18" s="277">
        <v>1</v>
      </c>
      <c r="B18" s="142" t="s">
        <v>336</v>
      </c>
      <c r="C18" s="142" t="s">
        <v>338</v>
      </c>
      <c r="D18" s="142" t="s">
        <v>24</v>
      </c>
      <c r="E18" s="279" t="s">
        <v>340</v>
      </c>
      <c r="F18" s="279"/>
      <c r="G18" s="279" t="s">
        <v>332</v>
      </c>
      <c r="H18" s="280"/>
      <c r="I18" s="143"/>
      <c r="J18" s="58" t="s">
        <v>2</v>
      </c>
      <c r="K18" s="58"/>
      <c r="L18" s="58"/>
      <c r="M18" s="59"/>
      <c r="N18" s="2"/>
      <c r="V18" s="52"/>
    </row>
    <row r="19" spans="1:22" ht="13.8" thickBot="1">
      <c r="A19" s="277"/>
      <c r="B19" s="60" t="s">
        <v>757</v>
      </c>
      <c r="C19" s="60" t="s">
        <v>729</v>
      </c>
      <c r="D19" s="61">
        <v>45188</v>
      </c>
      <c r="E19" s="62"/>
      <c r="F19" s="63" t="s">
        <v>728</v>
      </c>
      <c r="G19" s="281" t="s">
        <v>725</v>
      </c>
      <c r="H19" s="282"/>
      <c r="I19" s="283"/>
      <c r="J19" s="64" t="s">
        <v>727</v>
      </c>
      <c r="K19" s="65"/>
      <c r="L19" s="66" t="s">
        <v>3</v>
      </c>
      <c r="M19" s="67">
        <v>500</v>
      </c>
      <c r="N19" s="2"/>
      <c r="V19" s="53"/>
    </row>
    <row r="20" spans="1:22" ht="21" thickBot="1">
      <c r="A20" s="277"/>
      <c r="B20" s="140" t="s">
        <v>337</v>
      </c>
      <c r="C20" s="140" t="s">
        <v>339</v>
      </c>
      <c r="D20" s="140" t="s">
        <v>23</v>
      </c>
      <c r="E20" s="284" t="s">
        <v>341</v>
      </c>
      <c r="F20" s="284"/>
      <c r="G20" s="285"/>
      <c r="H20" s="286"/>
      <c r="I20" s="287"/>
      <c r="J20" s="68"/>
      <c r="K20" s="66"/>
      <c r="L20" s="69"/>
      <c r="M20" s="70"/>
      <c r="N20" s="2"/>
      <c r="V20" s="54"/>
    </row>
    <row r="21" spans="1:22" ht="21" thickBot="1">
      <c r="A21" s="278"/>
      <c r="B21" s="71" t="s">
        <v>756</v>
      </c>
      <c r="C21" s="71" t="s">
        <v>725</v>
      </c>
      <c r="D21" s="72">
        <v>45190</v>
      </c>
      <c r="E21" s="73" t="s">
        <v>4</v>
      </c>
      <c r="F21" s="74" t="s">
        <v>736</v>
      </c>
      <c r="G21" s="288"/>
      <c r="H21" s="289"/>
      <c r="I21" s="290"/>
      <c r="J21" s="75"/>
      <c r="K21" s="76"/>
      <c r="L21" s="76"/>
      <c r="M21" s="77"/>
      <c r="N21" s="2"/>
      <c r="V21" s="54"/>
    </row>
    <row r="22" spans="1:22" ht="24" customHeight="1" thickBot="1">
      <c r="A22" s="277">
        <f>A18+1</f>
        <v>2</v>
      </c>
      <c r="B22" s="142" t="s">
        <v>336</v>
      </c>
      <c r="C22" s="142" t="s">
        <v>338</v>
      </c>
      <c r="D22" s="142" t="s">
        <v>24</v>
      </c>
      <c r="E22" s="279" t="s">
        <v>340</v>
      </c>
      <c r="F22" s="279"/>
      <c r="G22" s="279" t="s">
        <v>332</v>
      </c>
      <c r="H22" s="280"/>
      <c r="I22" s="143"/>
      <c r="J22" s="58"/>
      <c r="K22" s="58"/>
      <c r="L22" s="58"/>
      <c r="M22" s="59"/>
      <c r="N22" s="2"/>
      <c r="V22" s="54"/>
    </row>
    <row r="23" spans="1:22" ht="13.8" thickBot="1">
      <c r="A23" s="277"/>
      <c r="B23" s="60" t="s">
        <v>755</v>
      </c>
      <c r="C23" s="60" t="s">
        <v>729</v>
      </c>
      <c r="D23" s="61">
        <v>45188</v>
      </c>
      <c r="E23" s="62"/>
      <c r="F23" s="63" t="s">
        <v>728</v>
      </c>
      <c r="G23" s="281" t="s">
        <v>725</v>
      </c>
      <c r="H23" s="282"/>
      <c r="I23" s="283"/>
      <c r="J23" s="64" t="s">
        <v>727</v>
      </c>
      <c r="K23" s="65"/>
      <c r="L23" s="66" t="s">
        <v>3</v>
      </c>
      <c r="M23" s="67">
        <v>500</v>
      </c>
      <c r="N23" s="2"/>
      <c r="V23" s="54"/>
    </row>
    <row r="24" spans="1:22" ht="21" thickBot="1">
      <c r="A24" s="277"/>
      <c r="B24" s="140" t="s">
        <v>337</v>
      </c>
      <c r="C24" s="140" t="s">
        <v>339</v>
      </c>
      <c r="D24" s="140" t="s">
        <v>23</v>
      </c>
      <c r="E24" s="284" t="s">
        <v>341</v>
      </c>
      <c r="F24" s="284"/>
      <c r="G24" s="285"/>
      <c r="H24" s="286"/>
      <c r="I24" s="287"/>
      <c r="J24" s="68"/>
      <c r="K24" s="66"/>
      <c r="L24" s="69"/>
      <c r="M24" s="70"/>
      <c r="N24" s="2"/>
      <c r="V24" s="54"/>
    </row>
    <row r="25" spans="1:22" ht="21" thickBot="1">
      <c r="A25" s="278"/>
      <c r="B25" s="71" t="s">
        <v>754</v>
      </c>
      <c r="C25" s="71" t="s">
        <v>725</v>
      </c>
      <c r="D25" s="72">
        <v>45190</v>
      </c>
      <c r="E25" s="73" t="s">
        <v>4</v>
      </c>
      <c r="F25" s="74" t="s">
        <v>739</v>
      </c>
      <c r="G25" s="288"/>
      <c r="H25" s="289"/>
      <c r="I25" s="290"/>
      <c r="J25" s="75"/>
      <c r="K25" s="76"/>
      <c r="L25" s="76"/>
      <c r="M25" s="77"/>
      <c r="N25" s="2"/>
      <c r="V25" s="54"/>
    </row>
    <row r="26" spans="1:22" ht="24" customHeight="1" thickBot="1">
      <c r="A26" s="277">
        <f>A22+1</f>
        <v>3</v>
      </c>
      <c r="B26" s="142" t="s">
        <v>336</v>
      </c>
      <c r="C26" s="142" t="s">
        <v>338</v>
      </c>
      <c r="D26" s="142" t="s">
        <v>24</v>
      </c>
      <c r="E26" s="279" t="s">
        <v>340</v>
      </c>
      <c r="F26" s="279"/>
      <c r="G26" s="279" t="s">
        <v>332</v>
      </c>
      <c r="H26" s="280"/>
      <c r="I26" s="143"/>
      <c r="J26" s="58"/>
      <c r="K26" s="58"/>
      <c r="L26" s="58"/>
      <c r="M26" s="59"/>
      <c r="N26" s="2"/>
      <c r="V26" s="54"/>
    </row>
    <row r="27" spans="1:22" ht="13.8" thickBot="1">
      <c r="A27" s="277"/>
      <c r="B27" s="60" t="s">
        <v>753</v>
      </c>
      <c r="C27" s="60" t="s">
        <v>729</v>
      </c>
      <c r="D27" s="61">
        <v>45188</v>
      </c>
      <c r="E27" s="62"/>
      <c r="F27" s="63" t="s">
        <v>728</v>
      </c>
      <c r="G27" s="281" t="s">
        <v>725</v>
      </c>
      <c r="H27" s="282"/>
      <c r="I27" s="283"/>
      <c r="J27" s="64" t="s">
        <v>727</v>
      </c>
      <c r="K27" s="65"/>
      <c r="L27" s="66" t="s">
        <v>3</v>
      </c>
      <c r="M27" s="67">
        <v>500</v>
      </c>
      <c r="N27" s="2"/>
      <c r="V27" s="54"/>
    </row>
    <row r="28" spans="1:22" ht="21" thickBot="1">
      <c r="A28" s="277"/>
      <c r="B28" s="140" t="s">
        <v>337</v>
      </c>
      <c r="C28" s="140" t="s">
        <v>339</v>
      </c>
      <c r="D28" s="140" t="s">
        <v>23</v>
      </c>
      <c r="E28" s="284" t="s">
        <v>341</v>
      </c>
      <c r="F28" s="284"/>
      <c r="G28" s="285"/>
      <c r="H28" s="286"/>
      <c r="I28" s="287"/>
      <c r="J28" s="68"/>
      <c r="K28" s="66"/>
      <c r="L28" s="69"/>
      <c r="M28" s="70"/>
      <c r="N28" s="2"/>
      <c r="V28" s="54"/>
    </row>
    <row r="29" spans="1:22" ht="31.2" thickBot="1">
      <c r="A29" s="278"/>
      <c r="B29" s="71" t="s">
        <v>752</v>
      </c>
      <c r="C29" s="71" t="s">
        <v>725</v>
      </c>
      <c r="D29" s="72">
        <v>45190</v>
      </c>
      <c r="E29" s="73" t="s">
        <v>4</v>
      </c>
      <c r="F29" s="74" t="s">
        <v>751</v>
      </c>
      <c r="G29" s="288"/>
      <c r="H29" s="289"/>
      <c r="I29" s="290"/>
      <c r="J29" s="75"/>
      <c r="K29" s="76"/>
      <c r="L29" s="76"/>
      <c r="M29" s="77"/>
      <c r="N29" s="2"/>
      <c r="V29" s="54"/>
    </row>
    <row r="30" spans="1:22" ht="24" customHeight="1" thickBot="1">
      <c r="A30" s="277">
        <f>A26+1</f>
        <v>4</v>
      </c>
      <c r="B30" s="142" t="s">
        <v>336</v>
      </c>
      <c r="C30" s="142" t="s">
        <v>338</v>
      </c>
      <c r="D30" s="142" t="s">
        <v>24</v>
      </c>
      <c r="E30" s="279" t="s">
        <v>340</v>
      </c>
      <c r="F30" s="279"/>
      <c r="G30" s="279" t="s">
        <v>332</v>
      </c>
      <c r="H30" s="280"/>
      <c r="I30" s="143"/>
      <c r="J30" s="58"/>
      <c r="K30" s="58"/>
      <c r="L30" s="58"/>
      <c r="M30" s="59"/>
      <c r="N30" s="2"/>
      <c r="V30" s="54"/>
    </row>
    <row r="31" spans="1:22" ht="13.8" thickBot="1">
      <c r="A31" s="277"/>
      <c r="B31" s="60" t="s">
        <v>750</v>
      </c>
      <c r="C31" s="60" t="s">
        <v>729</v>
      </c>
      <c r="D31" s="61">
        <v>45188</v>
      </c>
      <c r="E31" s="62"/>
      <c r="F31" s="63" t="s">
        <v>728</v>
      </c>
      <c r="G31" s="281" t="s">
        <v>725</v>
      </c>
      <c r="H31" s="282"/>
      <c r="I31" s="283"/>
      <c r="J31" s="64" t="s">
        <v>727</v>
      </c>
      <c r="K31" s="65"/>
      <c r="L31" s="66" t="s">
        <v>3</v>
      </c>
      <c r="M31" s="67">
        <v>500</v>
      </c>
      <c r="N31" s="2"/>
      <c r="V31" s="54"/>
    </row>
    <row r="32" spans="1:22" ht="21" thickBot="1">
      <c r="A32" s="277"/>
      <c r="B32" s="140" t="s">
        <v>337</v>
      </c>
      <c r="C32" s="140" t="s">
        <v>339</v>
      </c>
      <c r="D32" s="140" t="s">
        <v>23</v>
      </c>
      <c r="E32" s="284" t="s">
        <v>341</v>
      </c>
      <c r="F32" s="284"/>
      <c r="G32" s="285"/>
      <c r="H32" s="286"/>
      <c r="I32" s="287"/>
      <c r="J32" s="68"/>
      <c r="K32" s="66"/>
      <c r="L32" s="69"/>
      <c r="M32" s="70"/>
      <c r="N32" s="2"/>
      <c r="V32" s="54"/>
    </row>
    <row r="33" spans="1:22" ht="21" thickBot="1">
      <c r="A33" s="278"/>
      <c r="B33" s="71" t="s">
        <v>749</v>
      </c>
      <c r="C33" s="71" t="s">
        <v>725</v>
      </c>
      <c r="D33" s="72">
        <v>45190</v>
      </c>
      <c r="E33" s="73" t="s">
        <v>4</v>
      </c>
      <c r="F33" s="74" t="s">
        <v>736</v>
      </c>
      <c r="G33" s="288"/>
      <c r="H33" s="289"/>
      <c r="I33" s="290"/>
      <c r="J33" s="75"/>
      <c r="K33" s="76"/>
      <c r="L33" s="76"/>
      <c r="M33" s="77"/>
      <c r="N33" s="2"/>
      <c r="V33" s="54"/>
    </row>
    <row r="34" spans="1:22" ht="24" customHeight="1" thickBot="1">
      <c r="A34" s="277">
        <f>A30+1</f>
        <v>5</v>
      </c>
      <c r="B34" s="142" t="s">
        <v>336</v>
      </c>
      <c r="C34" s="142" t="s">
        <v>338</v>
      </c>
      <c r="D34" s="142" t="s">
        <v>24</v>
      </c>
      <c r="E34" s="279" t="s">
        <v>340</v>
      </c>
      <c r="F34" s="279"/>
      <c r="G34" s="279" t="s">
        <v>332</v>
      </c>
      <c r="H34" s="280"/>
      <c r="I34" s="143"/>
      <c r="J34" s="58"/>
      <c r="K34" s="58"/>
      <c r="L34" s="58"/>
      <c r="M34" s="59"/>
      <c r="N34" s="2"/>
      <c r="V34" s="54"/>
    </row>
    <row r="35" spans="1:22" ht="13.8" thickBot="1">
      <c r="A35" s="277"/>
      <c r="B35" s="60" t="s">
        <v>748</v>
      </c>
      <c r="C35" s="60" t="s">
        <v>729</v>
      </c>
      <c r="D35" s="61">
        <v>45188</v>
      </c>
      <c r="E35" s="62"/>
      <c r="F35" s="63" t="s">
        <v>728</v>
      </c>
      <c r="G35" s="281" t="s">
        <v>725</v>
      </c>
      <c r="H35" s="282"/>
      <c r="I35" s="283"/>
      <c r="J35" s="64" t="s">
        <v>727</v>
      </c>
      <c r="K35" s="65"/>
      <c r="L35" s="66" t="s">
        <v>3</v>
      </c>
      <c r="M35" s="67">
        <v>500</v>
      </c>
      <c r="N35" s="2"/>
      <c r="V35" s="54"/>
    </row>
    <row r="36" spans="1:22" ht="21" thickBot="1">
      <c r="A36" s="277"/>
      <c r="B36" s="140" t="s">
        <v>337</v>
      </c>
      <c r="C36" s="140" t="s">
        <v>339</v>
      </c>
      <c r="D36" s="140" t="s">
        <v>23</v>
      </c>
      <c r="E36" s="284" t="s">
        <v>341</v>
      </c>
      <c r="F36" s="284"/>
      <c r="G36" s="285"/>
      <c r="H36" s="286"/>
      <c r="I36" s="287"/>
      <c r="J36" s="68"/>
      <c r="K36" s="66"/>
      <c r="L36" s="69"/>
      <c r="M36" s="70"/>
      <c r="N36" s="2"/>
      <c r="V36" s="54"/>
    </row>
    <row r="37" spans="1:22" ht="31.2" thickBot="1">
      <c r="A37" s="278"/>
      <c r="B37" s="71" t="s">
        <v>747</v>
      </c>
      <c r="C37" s="71" t="s">
        <v>725</v>
      </c>
      <c r="D37" s="72">
        <v>45190</v>
      </c>
      <c r="E37" s="73" t="s">
        <v>4</v>
      </c>
      <c r="F37" s="74" t="s">
        <v>724</v>
      </c>
      <c r="G37" s="288"/>
      <c r="H37" s="289"/>
      <c r="I37" s="290"/>
      <c r="J37" s="75"/>
      <c r="K37" s="76"/>
      <c r="L37" s="76"/>
      <c r="M37" s="77"/>
      <c r="N37" s="2"/>
      <c r="V37" s="54"/>
    </row>
    <row r="38" spans="1:22" ht="24" customHeight="1" thickBot="1">
      <c r="A38" s="277">
        <f>A34+1</f>
        <v>6</v>
      </c>
      <c r="B38" s="142" t="s">
        <v>336</v>
      </c>
      <c r="C38" s="142" t="s">
        <v>338</v>
      </c>
      <c r="D38" s="142" t="s">
        <v>24</v>
      </c>
      <c r="E38" s="279" t="s">
        <v>340</v>
      </c>
      <c r="F38" s="279"/>
      <c r="G38" s="279" t="s">
        <v>332</v>
      </c>
      <c r="H38" s="280"/>
      <c r="I38" s="143"/>
      <c r="J38" s="58"/>
      <c r="K38" s="58"/>
      <c r="L38" s="58"/>
      <c r="M38" s="59"/>
      <c r="N38" s="2"/>
      <c r="V38" s="54"/>
    </row>
    <row r="39" spans="1:22" ht="13.8" thickBot="1">
      <c r="A39" s="277"/>
      <c r="B39" s="60" t="s">
        <v>746</v>
      </c>
      <c r="C39" s="60" t="s">
        <v>729</v>
      </c>
      <c r="D39" s="61">
        <v>45188</v>
      </c>
      <c r="E39" s="62"/>
      <c r="F39" s="63" t="s">
        <v>728</v>
      </c>
      <c r="G39" s="281" t="s">
        <v>725</v>
      </c>
      <c r="H39" s="282"/>
      <c r="I39" s="283"/>
      <c r="J39" s="64" t="s">
        <v>727</v>
      </c>
      <c r="K39" s="65"/>
      <c r="L39" s="66" t="s">
        <v>3</v>
      </c>
      <c r="M39" s="67">
        <v>500</v>
      </c>
      <c r="N39" s="2"/>
      <c r="V39" s="54"/>
    </row>
    <row r="40" spans="1:22" ht="21" thickBot="1">
      <c r="A40" s="277"/>
      <c r="B40" s="140" t="s">
        <v>337</v>
      </c>
      <c r="C40" s="140" t="s">
        <v>339</v>
      </c>
      <c r="D40" s="140" t="s">
        <v>23</v>
      </c>
      <c r="E40" s="284" t="s">
        <v>341</v>
      </c>
      <c r="F40" s="284"/>
      <c r="G40" s="285"/>
      <c r="H40" s="286"/>
      <c r="I40" s="287"/>
      <c r="J40" s="68"/>
      <c r="K40" s="66"/>
      <c r="L40" s="69"/>
      <c r="M40" s="70"/>
      <c r="N40" s="2"/>
      <c r="V40" s="54"/>
    </row>
    <row r="41" spans="1:22" ht="21" thickBot="1">
      <c r="A41" s="278"/>
      <c r="B41" s="71" t="s">
        <v>745</v>
      </c>
      <c r="C41" s="71" t="s">
        <v>725</v>
      </c>
      <c r="D41" s="72">
        <v>45190</v>
      </c>
      <c r="E41" s="73" t="s">
        <v>4</v>
      </c>
      <c r="F41" s="74" t="s">
        <v>739</v>
      </c>
      <c r="G41" s="288"/>
      <c r="H41" s="289"/>
      <c r="I41" s="290"/>
      <c r="J41" s="75"/>
      <c r="K41" s="76"/>
      <c r="L41" s="76"/>
      <c r="M41" s="77"/>
      <c r="N41" s="2"/>
      <c r="V41" s="54"/>
    </row>
    <row r="42" spans="1:22" ht="24" customHeight="1" thickBot="1">
      <c r="A42" s="277">
        <f>A38+1</f>
        <v>7</v>
      </c>
      <c r="B42" s="142" t="s">
        <v>336</v>
      </c>
      <c r="C42" s="142" t="s">
        <v>338</v>
      </c>
      <c r="D42" s="142" t="s">
        <v>24</v>
      </c>
      <c r="E42" s="279" t="s">
        <v>340</v>
      </c>
      <c r="F42" s="279"/>
      <c r="G42" s="279" t="s">
        <v>332</v>
      </c>
      <c r="H42" s="280"/>
      <c r="I42" s="143"/>
      <c r="J42" s="58"/>
      <c r="K42" s="58"/>
      <c r="L42" s="58"/>
      <c r="M42" s="59"/>
      <c r="N42" s="2"/>
      <c r="O42" s="407"/>
      <c r="V42" s="54"/>
    </row>
    <row r="43" spans="1:22" ht="13.8" thickBot="1">
      <c r="A43" s="277"/>
      <c r="B43" s="60" t="s">
        <v>744</v>
      </c>
      <c r="C43" s="60" t="s">
        <v>729</v>
      </c>
      <c r="D43" s="61">
        <v>45188</v>
      </c>
      <c r="E43" s="62"/>
      <c r="F43" s="63" t="s">
        <v>728</v>
      </c>
      <c r="G43" s="281" t="s">
        <v>725</v>
      </c>
      <c r="H43" s="282"/>
      <c r="I43" s="283"/>
      <c r="J43" s="64" t="s">
        <v>727</v>
      </c>
      <c r="K43" s="65"/>
      <c r="L43" s="66" t="s">
        <v>3</v>
      </c>
      <c r="M43" s="67">
        <v>500</v>
      </c>
      <c r="N43" s="2"/>
      <c r="O43" s="407"/>
      <c r="V43" s="54"/>
    </row>
    <row r="44" spans="1:22" ht="21" thickBot="1">
      <c r="A44" s="277"/>
      <c r="B44" s="140" t="s">
        <v>337</v>
      </c>
      <c r="C44" s="140" t="s">
        <v>339</v>
      </c>
      <c r="D44" s="140" t="s">
        <v>23</v>
      </c>
      <c r="E44" s="284" t="s">
        <v>341</v>
      </c>
      <c r="F44" s="284"/>
      <c r="G44" s="285"/>
      <c r="H44" s="286"/>
      <c r="I44" s="287"/>
      <c r="J44" s="68"/>
      <c r="K44" s="66"/>
      <c r="L44" s="69"/>
      <c r="M44" s="70"/>
      <c r="N44" s="2"/>
      <c r="O44" s="407"/>
      <c r="V44" s="54"/>
    </row>
    <row r="45" spans="1:22" ht="13.8" thickBot="1">
      <c r="A45" s="278"/>
      <c r="B45" s="71" t="s">
        <v>743</v>
      </c>
      <c r="C45" s="71" t="s">
        <v>725</v>
      </c>
      <c r="D45" s="72">
        <v>45190</v>
      </c>
      <c r="E45" s="73" t="s">
        <v>4</v>
      </c>
      <c r="F45" s="74" t="s">
        <v>742</v>
      </c>
      <c r="G45" s="288"/>
      <c r="H45" s="289"/>
      <c r="I45" s="290"/>
      <c r="J45" s="75"/>
      <c r="K45" s="76"/>
      <c r="L45" s="76"/>
      <c r="M45" s="77"/>
      <c r="N45" s="2"/>
      <c r="O45" s="407"/>
      <c r="V45" s="54"/>
    </row>
    <row r="46" spans="1:22" ht="24" customHeight="1" thickBot="1">
      <c r="A46" s="277">
        <f>A42+1</f>
        <v>8</v>
      </c>
      <c r="B46" s="142" t="s">
        <v>336</v>
      </c>
      <c r="C46" s="142" t="s">
        <v>338</v>
      </c>
      <c r="D46" s="142" t="s">
        <v>24</v>
      </c>
      <c r="E46" s="279" t="s">
        <v>340</v>
      </c>
      <c r="F46" s="279"/>
      <c r="G46" s="279" t="s">
        <v>332</v>
      </c>
      <c r="H46" s="280"/>
      <c r="I46" s="143"/>
      <c r="J46" s="58"/>
      <c r="K46" s="58"/>
      <c r="L46" s="58"/>
      <c r="M46" s="59"/>
      <c r="N46" s="2"/>
      <c r="V46" s="54"/>
    </row>
    <row r="47" spans="1:22" ht="13.8" thickBot="1">
      <c r="A47" s="277"/>
      <c r="B47" s="60" t="s">
        <v>741</v>
      </c>
      <c r="C47" s="60" t="s">
        <v>729</v>
      </c>
      <c r="D47" s="61">
        <v>45188</v>
      </c>
      <c r="E47" s="62"/>
      <c r="F47" s="63" t="s">
        <v>728</v>
      </c>
      <c r="G47" s="281" t="s">
        <v>725</v>
      </c>
      <c r="H47" s="282"/>
      <c r="I47" s="283"/>
      <c r="J47" s="64" t="s">
        <v>727</v>
      </c>
      <c r="K47" s="65"/>
      <c r="L47" s="66" t="s">
        <v>3</v>
      </c>
      <c r="M47" s="67">
        <v>500</v>
      </c>
      <c r="N47" s="2"/>
      <c r="V47" s="54"/>
    </row>
    <row r="48" spans="1:22" ht="21" thickBot="1">
      <c r="A48" s="277"/>
      <c r="B48" s="140" t="s">
        <v>337</v>
      </c>
      <c r="C48" s="140" t="s">
        <v>339</v>
      </c>
      <c r="D48" s="140" t="s">
        <v>23</v>
      </c>
      <c r="E48" s="284" t="s">
        <v>341</v>
      </c>
      <c r="F48" s="284"/>
      <c r="G48" s="285"/>
      <c r="H48" s="286"/>
      <c r="I48" s="287"/>
      <c r="J48" s="68"/>
      <c r="K48" s="66"/>
      <c r="L48" s="69"/>
      <c r="M48" s="70"/>
      <c r="N48" s="2"/>
      <c r="V48" s="54"/>
    </row>
    <row r="49" spans="1:22" ht="21" thickBot="1">
      <c r="A49" s="278"/>
      <c r="B49" s="182" t="s">
        <v>740</v>
      </c>
      <c r="C49" s="71" t="s">
        <v>725</v>
      </c>
      <c r="D49" s="72">
        <v>45190</v>
      </c>
      <c r="E49" s="73" t="s">
        <v>4</v>
      </c>
      <c r="F49" s="74" t="s">
        <v>739</v>
      </c>
      <c r="G49" s="288"/>
      <c r="H49" s="289"/>
      <c r="I49" s="290"/>
      <c r="J49" s="75"/>
      <c r="K49" s="76"/>
      <c r="L49" s="76"/>
      <c r="M49" s="77"/>
      <c r="N49" s="2"/>
      <c r="V49" s="54"/>
    </row>
    <row r="50" spans="1:22" ht="24" customHeight="1" thickBot="1">
      <c r="A50" s="277">
        <f>A46+1</f>
        <v>9</v>
      </c>
      <c r="B50" s="142" t="s">
        <v>336</v>
      </c>
      <c r="C50" s="142" t="s">
        <v>338</v>
      </c>
      <c r="D50" s="142" t="s">
        <v>24</v>
      </c>
      <c r="E50" s="279" t="s">
        <v>340</v>
      </c>
      <c r="F50" s="279"/>
      <c r="G50" s="279" t="s">
        <v>332</v>
      </c>
      <c r="H50" s="280"/>
      <c r="I50" s="143"/>
      <c r="J50" s="58"/>
      <c r="K50" s="58"/>
      <c r="L50" s="58"/>
      <c r="M50" s="59"/>
      <c r="N50" s="2"/>
      <c r="V50" s="54"/>
    </row>
    <row r="51" spans="1:22" ht="13.8" thickBot="1">
      <c r="A51" s="277"/>
      <c r="B51" s="60" t="s">
        <v>738</v>
      </c>
      <c r="C51" s="60" t="s">
        <v>729</v>
      </c>
      <c r="D51" s="61">
        <v>45188</v>
      </c>
      <c r="E51" s="62"/>
      <c r="F51" s="63" t="s">
        <v>728</v>
      </c>
      <c r="G51" s="281" t="s">
        <v>725</v>
      </c>
      <c r="H51" s="282"/>
      <c r="I51" s="283"/>
      <c r="J51" s="64" t="s">
        <v>727</v>
      </c>
      <c r="K51" s="65"/>
      <c r="L51" s="66" t="s">
        <v>3</v>
      </c>
      <c r="M51" s="67">
        <v>500</v>
      </c>
      <c r="N51" s="2"/>
      <c r="P51" s="1"/>
      <c r="V51" s="54"/>
    </row>
    <row r="52" spans="1:22" ht="21" thickBot="1">
      <c r="A52" s="277"/>
      <c r="B52" s="140" t="s">
        <v>337</v>
      </c>
      <c r="C52" s="140" t="s">
        <v>339</v>
      </c>
      <c r="D52" s="140" t="s">
        <v>23</v>
      </c>
      <c r="E52" s="284" t="s">
        <v>341</v>
      </c>
      <c r="F52" s="284"/>
      <c r="G52" s="285"/>
      <c r="H52" s="286"/>
      <c r="I52" s="287"/>
      <c r="J52" s="68"/>
      <c r="K52" s="66"/>
      <c r="L52" s="69"/>
      <c r="M52" s="70"/>
      <c r="N52" s="2"/>
      <c r="V52" s="54"/>
    </row>
    <row r="53" spans="1:22" s="1" customFormat="1" ht="21" thickBot="1">
      <c r="A53" s="278"/>
      <c r="B53" s="71" t="s">
        <v>737</v>
      </c>
      <c r="C53" s="71" t="s">
        <v>725</v>
      </c>
      <c r="D53" s="72">
        <v>45190</v>
      </c>
      <c r="E53" s="73" t="s">
        <v>4</v>
      </c>
      <c r="F53" s="74" t="s">
        <v>736</v>
      </c>
      <c r="G53" s="288"/>
      <c r="H53" s="289"/>
      <c r="I53" s="290"/>
      <c r="J53" s="75"/>
      <c r="K53" s="76"/>
      <c r="L53" s="76"/>
      <c r="M53" s="77"/>
      <c r="N53" s="3"/>
      <c r="O53" s="139"/>
      <c r="P53" s="139"/>
      <c r="Q53" s="139"/>
      <c r="V53" s="54"/>
    </row>
    <row r="54" spans="1:22" ht="24" customHeight="1" thickBot="1">
      <c r="A54" s="277">
        <f>A50+1</f>
        <v>10</v>
      </c>
      <c r="B54" s="142" t="s">
        <v>336</v>
      </c>
      <c r="C54" s="142" t="s">
        <v>338</v>
      </c>
      <c r="D54" s="142" t="s">
        <v>24</v>
      </c>
      <c r="E54" s="279" t="s">
        <v>340</v>
      </c>
      <c r="F54" s="279"/>
      <c r="G54" s="279" t="s">
        <v>332</v>
      </c>
      <c r="H54" s="280"/>
      <c r="I54" s="143"/>
      <c r="J54" s="58"/>
      <c r="K54" s="58"/>
      <c r="L54" s="58"/>
      <c r="M54" s="59"/>
      <c r="N54" s="2"/>
      <c r="V54" s="54"/>
    </row>
    <row r="55" spans="1:22" ht="13.8" thickBot="1">
      <c r="A55" s="277"/>
      <c r="B55" s="60" t="s">
        <v>735</v>
      </c>
      <c r="C55" s="60" t="s">
        <v>729</v>
      </c>
      <c r="D55" s="61">
        <v>45188</v>
      </c>
      <c r="E55" s="62"/>
      <c r="F55" s="63" t="s">
        <v>728</v>
      </c>
      <c r="G55" s="281" t="s">
        <v>725</v>
      </c>
      <c r="H55" s="282"/>
      <c r="I55" s="283"/>
      <c r="J55" s="64" t="s">
        <v>727</v>
      </c>
      <c r="K55" s="65"/>
      <c r="L55" s="66" t="s">
        <v>3</v>
      </c>
      <c r="M55" s="67">
        <v>500</v>
      </c>
      <c r="N55" s="2"/>
      <c r="V55" s="54"/>
    </row>
    <row r="56" spans="1:22" ht="21" thickBot="1">
      <c r="A56" s="277"/>
      <c r="B56" s="140" t="s">
        <v>337</v>
      </c>
      <c r="C56" s="140" t="s">
        <v>339</v>
      </c>
      <c r="D56" s="140" t="s">
        <v>23</v>
      </c>
      <c r="E56" s="284" t="s">
        <v>341</v>
      </c>
      <c r="F56" s="284"/>
      <c r="G56" s="285"/>
      <c r="H56" s="286"/>
      <c r="I56" s="287"/>
      <c r="J56" s="68"/>
      <c r="K56" s="66"/>
      <c r="L56" s="69"/>
      <c r="M56" s="70"/>
      <c r="N56" s="2"/>
      <c r="V56" s="54"/>
    </row>
    <row r="57" spans="1:22" ht="21" thickBot="1">
      <c r="A57" s="278"/>
      <c r="B57" s="71" t="s">
        <v>734</v>
      </c>
      <c r="C57" s="71" t="s">
        <v>725</v>
      </c>
      <c r="D57" s="72">
        <v>45190</v>
      </c>
      <c r="E57" s="73" t="s">
        <v>4</v>
      </c>
      <c r="F57" s="74" t="s">
        <v>724</v>
      </c>
      <c r="G57" s="288"/>
      <c r="H57" s="289"/>
      <c r="I57" s="290"/>
      <c r="J57" s="75"/>
      <c r="K57" s="76"/>
      <c r="L57" s="76"/>
      <c r="M57" s="77"/>
      <c r="N57" s="2"/>
      <c r="V57" s="54"/>
    </row>
    <row r="58" spans="1:22" ht="24" customHeight="1" thickBot="1">
      <c r="A58" s="277">
        <f>A54+1</f>
        <v>11</v>
      </c>
      <c r="B58" s="142" t="s">
        <v>336</v>
      </c>
      <c r="C58" s="142" t="s">
        <v>338</v>
      </c>
      <c r="D58" s="142" t="s">
        <v>24</v>
      </c>
      <c r="E58" s="279" t="s">
        <v>340</v>
      </c>
      <c r="F58" s="279"/>
      <c r="G58" s="279" t="s">
        <v>332</v>
      </c>
      <c r="H58" s="280"/>
      <c r="I58" s="143"/>
      <c r="J58" s="58"/>
      <c r="K58" s="58"/>
      <c r="L58" s="58"/>
      <c r="M58" s="59"/>
      <c r="N58" s="2"/>
      <c r="V58" s="54"/>
    </row>
    <row r="59" spans="1:22" ht="13.8" thickBot="1">
      <c r="A59" s="277"/>
      <c r="B59" s="60" t="s">
        <v>733</v>
      </c>
      <c r="C59" s="60" t="s">
        <v>729</v>
      </c>
      <c r="D59" s="61">
        <v>45188</v>
      </c>
      <c r="E59" s="62"/>
      <c r="F59" s="63" t="s">
        <v>728</v>
      </c>
      <c r="G59" s="281" t="s">
        <v>725</v>
      </c>
      <c r="H59" s="282"/>
      <c r="I59" s="283"/>
      <c r="J59" s="64" t="s">
        <v>727</v>
      </c>
      <c r="K59" s="65"/>
      <c r="L59" s="66" t="s">
        <v>3</v>
      </c>
      <c r="M59" s="67">
        <v>500</v>
      </c>
      <c r="N59" s="2"/>
      <c r="V59" s="54"/>
    </row>
    <row r="60" spans="1:22" ht="21" thickBot="1">
      <c r="A60" s="277"/>
      <c r="B60" s="140" t="s">
        <v>337</v>
      </c>
      <c r="C60" s="140" t="s">
        <v>339</v>
      </c>
      <c r="D60" s="140" t="s">
        <v>23</v>
      </c>
      <c r="E60" s="284" t="s">
        <v>341</v>
      </c>
      <c r="F60" s="284"/>
      <c r="G60" s="285"/>
      <c r="H60" s="286"/>
      <c r="I60" s="287"/>
      <c r="J60" s="68"/>
      <c r="K60" s="66"/>
      <c r="L60" s="69"/>
      <c r="M60" s="70"/>
      <c r="N60" s="2"/>
      <c r="V60" s="54"/>
    </row>
    <row r="61" spans="1:22" ht="21" thickBot="1">
      <c r="A61" s="278"/>
      <c r="B61" s="71" t="s">
        <v>726</v>
      </c>
      <c r="C61" s="71" t="s">
        <v>725</v>
      </c>
      <c r="D61" s="72">
        <v>45190</v>
      </c>
      <c r="E61" s="73" t="s">
        <v>4</v>
      </c>
      <c r="F61" s="74" t="s">
        <v>724</v>
      </c>
      <c r="G61" s="288"/>
      <c r="H61" s="289"/>
      <c r="I61" s="290"/>
      <c r="J61" s="75"/>
      <c r="K61" s="76"/>
      <c r="L61" s="76"/>
      <c r="M61" s="77"/>
      <c r="N61" s="2"/>
      <c r="V61" s="54"/>
    </row>
    <row r="62" spans="1:22" ht="24" customHeight="1" thickBot="1">
      <c r="A62" s="277">
        <f>A58+1</f>
        <v>12</v>
      </c>
      <c r="B62" s="142" t="s">
        <v>336</v>
      </c>
      <c r="C62" s="142" t="s">
        <v>338</v>
      </c>
      <c r="D62" s="142" t="s">
        <v>24</v>
      </c>
      <c r="E62" s="279" t="s">
        <v>340</v>
      </c>
      <c r="F62" s="279"/>
      <c r="G62" s="279" t="s">
        <v>332</v>
      </c>
      <c r="H62" s="280"/>
      <c r="I62" s="143"/>
      <c r="J62" s="58"/>
      <c r="K62" s="58"/>
      <c r="L62" s="58"/>
      <c r="M62" s="59"/>
      <c r="N62" s="2"/>
      <c r="V62" s="54"/>
    </row>
    <row r="63" spans="1:22" ht="13.8" thickBot="1">
      <c r="A63" s="277"/>
      <c r="B63" s="60" t="s">
        <v>732</v>
      </c>
      <c r="C63" s="60" t="s">
        <v>729</v>
      </c>
      <c r="D63" s="61">
        <v>45188</v>
      </c>
      <c r="E63" s="62"/>
      <c r="F63" s="63" t="s">
        <v>728</v>
      </c>
      <c r="G63" s="281" t="s">
        <v>725</v>
      </c>
      <c r="H63" s="282"/>
      <c r="I63" s="283"/>
      <c r="J63" s="64" t="s">
        <v>727</v>
      </c>
      <c r="K63" s="65"/>
      <c r="L63" s="66" t="s">
        <v>3</v>
      </c>
      <c r="M63" s="67">
        <v>500</v>
      </c>
      <c r="N63" s="2"/>
      <c r="V63" s="54"/>
    </row>
    <row r="64" spans="1:22" ht="21" thickBot="1">
      <c r="A64" s="277"/>
      <c r="B64" s="140" t="s">
        <v>337</v>
      </c>
      <c r="C64" s="140" t="s">
        <v>339</v>
      </c>
      <c r="D64" s="140" t="s">
        <v>23</v>
      </c>
      <c r="E64" s="284" t="s">
        <v>341</v>
      </c>
      <c r="F64" s="284"/>
      <c r="G64" s="285"/>
      <c r="H64" s="286"/>
      <c r="I64" s="287"/>
      <c r="J64" s="68"/>
      <c r="K64" s="66"/>
      <c r="L64" s="69"/>
      <c r="M64" s="70"/>
      <c r="N64" s="2"/>
      <c r="V64" s="54"/>
    </row>
    <row r="65" spans="1:22" ht="21" thickBot="1">
      <c r="A65" s="278"/>
      <c r="B65" s="71" t="s">
        <v>726</v>
      </c>
      <c r="C65" s="71" t="s">
        <v>725</v>
      </c>
      <c r="D65" s="72">
        <v>45190</v>
      </c>
      <c r="E65" s="73" t="s">
        <v>4</v>
      </c>
      <c r="F65" s="74" t="s">
        <v>731</v>
      </c>
      <c r="G65" s="288"/>
      <c r="H65" s="289"/>
      <c r="I65" s="290"/>
      <c r="J65" s="75"/>
      <c r="K65" s="76"/>
      <c r="L65" s="76"/>
      <c r="M65" s="77"/>
      <c r="N65" s="2"/>
      <c r="V65" s="54"/>
    </row>
    <row r="66" spans="1:22" ht="24" customHeight="1" thickBot="1">
      <c r="A66" s="277">
        <f>A62+1</f>
        <v>13</v>
      </c>
      <c r="B66" s="142" t="s">
        <v>336</v>
      </c>
      <c r="C66" s="142" t="s">
        <v>338</v>
      </c>
      <c r="D66" s="142" t="s">
        <v>24</v>
      </c>
      <c r="E66" s="280" t="s">
        <v>340</v>
      </c>
      <c r="F66" s="310"/>
      <c r="G66" s="280" t="s">
        <v>332</v>
      </c>
      <c r="H66" s="311"/>
      <c r="I66" s="143"/>
      <c r="J66" s="58"/>
      <c r="K66" s="58"/>
      <c r="L66" s="58"/>
      <c r="M66" s="59"/>
      <c r="N66" s="2"/>
      <c r="V66" s="54"/>
    </row>
    <row r="67" spans="1:22" ht="13.8" thickBot="1">
      <c r="A67" s="277"/>
      <c r="B67" s="60" t="s">
        <v>730</v>
      </c>
      <c r="C67" s="60" t="s">
        <v>729</v>
      </c>
      <c r="D67" s="61">
        <v>45188</v>
      </c>
      <c r="E67" s="62"/>
      <c r="F67" s="63" t="s">
        <v>728</v>
      </c>
      <c r="G67" s="281" t="s">
        <v>725</v>
      </c>
      <c r="H67" s="282"/>
      <c r="I67" s="283"/>
      <c r="J67" s="64" t="s">
        <v>727</v>
      </c>
      <c r="K67" s="65"/>
      <c r="L67" s="66" t="s">
        <v>3</v>
      </c>
      <c r="M67" s="67">
        <v>500</v>
      </c>
      <c r="N67" s="2"/>
      <c r="V67" s="55"/>
    </row>
    <row r="68" spans="1:22" ht="21" thickBot="1">
      <c r="A68" s="277"/>
      <c r="B68" s="140" t="s">
        <v>337</v>
      </c>
      <c r="C68" s="140" t="s">
        <v>339</v>
      </c>
      <c r="D68" s="140" t="s">
        <v>23</v>
      </c>
      <c r="E68" s="284" t="s">
        <v>341</v>
      </c>
      <c r="F68" s="284"/>
      <c r="G68" s="285"/>
      <c r="H68" s="286"/>
      <c r="I68" s="287"/>
      <c r="J68" s="68"/>
      <c r="K68" s="66"/>
      <c r="L68" s="69"/>
      <c r="M68" s="70"/>
      <c r="N68" s="2"/>
      <c r="V68" s="54"/>
    </row>
    <row r="69" spans="1:22" ht="13.05" customHeight="1" thickBot="1">
      <c r="A69" s="278"/>
      <c r="B69" s="71" t="s">
        <v>726</v>
      </c>
      <c r="C69" s="71" t="s">
        <v>725</v>
      </c>
      <c r="D69" s="72">
        <v>45190</v>
      </c>
      <c r="E69" s="73" t="s">
        <v>4</v>
      </c>
      <c r="F69" s="74" t="s">
        <v>724</v>
      </c>
      <c r="G69" s="288"/>
      <c r="H69" s="289"/>
      <c r="I69" s="290"/>
      <c r="J69" s="75"/>
      <c r="K69" s="76"/>
      <c r="L69" s="76"/>
      <c r="M69" s="77"/>
      <c r="N69" s="2"/>
      <c r="V69" s="54"/>
    </row>
    <row r="70" spans="1:22" ht="24" customHeight="1" thickBot="1">
      <c r="A70" s="277">
        <f>A66+1</f>
        <v>14</v>
      </c>
      <c r="B70" s="142" t="s">
        <v>336</v>
      </c>
      <c r="C70" s="142" t="s">
        <v>338</v>
      </c>
      <c r="D70" s="142" t="s">
        <v>24</v>
      </c>
      <c r="E70" s="279" t="s">
        <v>340</v>
      </c>
      <c r="F70" s="279"/>
      <c r="G70" s="279" t="s">
        <v>332</v>
      </c>
      <c r="H70" s="280"/>
      <c r="I70" s="143"/>
      <c r="J70" s="58"/>
      <c r="K70" s="58"/>
      <c r="L70" s="58"/>
      <c r="M70" s="59"/>
      <c r="N70" s="2"/>
      <c r="O70" s="408"/>
      <c r="V70" s="54"/>
    </row>
    <row r="71" spans="1:22" ht="21" thickBot="1">
      <c r="A71" s="277"/>
      <c r="B71" s="60" t="s">
        <v>723</v>
      </c>
      <c r="C71" s="60" t="s">
        <v>722</v>
      </c>
      <c r="D71" s="61">
        <v>45188</v>
      </c>
      <c r="E71" s="62"/>
      <c r="F71" s="63" t="s">
        <v>16</v>
      </c>
      <c r="G71" s="281" t="s">
        <v>720</v>
      </c>
      <c r="H71" s="282"/>
      <c r="I71" s="283"/>
      <c r="J71" s="64" t="s">
        <v>390</v>
      </c>
      <c r="K71" s="65"/>
      <c r="L71" s="66" t="s">
        <v>3</v>
      </c>
      <c r="M71" s="67">
        <v>1012</v>
      </c>
      <c r="N71" s="2"/>
      <c r="O71" s="407"/>
      <c r="V71" s="54"/>
    </row>
    <row r="72" spans="1:22" ht="21" thickBot="1">
      <c r="A72" s="277"/>
      <c r="B72" s="140" t="s">
        <v>337</v>
      </c>
      <c r="C72" s="140" t="s">
        <v>339</v>
      </c>
      <c r="D72" s="140" t="s">
        <v>23</v>
      </c>
      <c r="E72" s="284" t="s">
        <v>341</v>
      </c>
      <c r="F72" s="284"/>
      <c r="G72" s="285"/>
      <c r="H72" s="286"/>
      <c r="I72" s="287"/>
      <c r="J72" s="68" t="s">
        <v>6</v>
      </c>
      <c r="K72" s="66"/>
      <c r="L72" s="69" t="s">
        <v>3</v>
      </c>
      <c r="M72" s="70">
        <v>540</v>
      </c>
      <c r="N72" s="2"/>
      <c r="O72" s="407"/>
      <c r="V72" s="54"/>
    </row>
    <row r="73" spans="1:22" ht="13.8" thickBot="1">
      <c r="A73" s="278"/>
      <c r="B73" s="71" t="s">
        <v>721</v>
      </c>
      <c r="C73" s="71" t="s">
        <v>720</v>
      </c>
      <c r="D73" s="72">
        <v>45190</v>
      </c>
      <c r="F73" s="73" t="s">
        <v>719</v>
      </c>
      <c r="G73" s="288"/>
      <c r="H73" s="289"/>
      <c r="I73" s="290"/>
      <c r="J73" s="75" t="s">
        <v>718</v>
      </c>
      <c r="K73" s="76"/>
      <c r="L73" s="76" t="s">
        <v>3</v>
      </c>
      <c r="M73" s="77">
        <v>400</v>
      </c>
      <c r="N73" s="2"/>
      <c r="O73" s="407"/>
      <c r="V73" s="54"/>
    </row>
    <row r="74" spans="1:22" ht="24" customHeight="1" thickBot="1">
      <c r="A74" s="277">
        <f>A70+1</f>
        <v>15</v>
      </c>
      <c r="B74" s="142" t="s">
        <v>336</v>
      </c>
      <c r="C74" s="142" t="s">
        <v>338</v>
      </c>
      <c r="D74" s="142" t="s">
        <v>24</v>
      </c>
      <c r="E74" s="279" t="s">
        <v>340</v>
      </c>
      <c r="F74" s="279"/>
      <c r="G74" s="279" t="s">
        <v>332</v>
      </c>
      <c r="H74" s="280"/>
      <c r="I74" s="143"/>
      <c r="J74" s="58"/>
      <c r="K74" s="58"/>
      <c r="L74" s="58"/>
      <c r="M74" s="59"/>
      <c r="N74" s="2"/>
      <c r="V74" s="54"/>
    </row>
    <row r="75" spans="1:22" ht="13.8" thickBot="1">
      <c r="A75" s="277"/>
      <c r="B75" s="60" t="s">
        <v>397</v>
      </c>
      <c r="C75" s="60" t="s">
        <v>717</v>
      </c>
      <c r="D75" s="61">
        <v>45180</v>
      </c>
      <c r="E75" s="62"/>
      <c r="F75" s="63" t="s">
        <v>716</v>
      </c>
      <c r="G75" s="281" t="s">
        <v>714</v>
      </c>
      <c r="H75" s="282"/>
      <c r="I75" s="283"/>
      <c r="J75" s="64" t="s">
        <v>705</v>
      </c>
      <c r="K75" s="65"/>
      <c r="L75" s="66" t="s">
        <v>3</v>
      </c>
      <c r="M75" s="67">
        <v>695</v>
      </c>
      <c r="N75" s="2"/>
      <c r="V75" s="54"/>
    </row>
    <row r="76" spans="1:22" ht="21" thickBot="1">
      <c r="A76" s="277"/>
      <c r="B76" s="140" t="s">
        <v>337</v>
      </c>
      <c r="C76" s="140" t="s">
        <v>339</v>
      </c>
      <c r="D76" s="140" t="s">
        <v>23</v>
      </c>
      <c r="E76" s="284" t="s">
        <v>341</v>
      </c>
      <c r="F76" s="284"/>
      <c r="G76" s="285"/>
      <c r="H76" s="286"/>
      <c r="I76" s="287"/>
      <c r="J76" s="68"/>
      <c r="K76" s="66"/>
      <c r="L76" s="69"/>
      <c r="M76" s="70"/>
      <c r="N76" s="2"/>
      <c r="V76" s="54"/>
    </row>
    <row r="77" spans="1:22" ht="31.2" thickBot="1">
      <c r="A77" s="278"/>
      <c r="B77" s="71" t="s">
        <v>715</v>
      </c>
      <c r="C77" s="71" t="s">
        <v>714</v>
      </c>
      <c r="D77" s="72">
        <v>45183</v>
      </c>
      <c r="E77" s="73" t="s">
        <v>4</v>
      </c>
      <c r="F77" s="74" t="s">
        <v>713</v>
      </c>
      <c r="G77" s="288"/>
      <c r="H77" s="289"/>
      <c r="I77" s="290"/>
      <c r="J77" s="75"/>
      <c r="K77" s="76"/>
      <c r="L77" s="76"/>
      <c r="M77" s="77"/>
      <c r="N77" s="2"/>
      <c r="V77" s="54"/>
    </row>
    <row r="78" spans="1:22" ht="24" customHeight="1" thickBot="1">
      <c r="A78" s="277">
        <f>A74+1</f>
        <v>16</v>
      </c>
      <c r="B78" s="142" t="s">
        <v>336</v>
      </c>
      <c r="C78" s="142" t="s">
        <v>338</v>
      </c>
      <c r="D78" s="142" t="s">
        <v>24</v>
      </c>
      <c r="E78" s="279" t="s">
        <v>340</v>
      </c>
      <c r="F78" s="279"/>
      <c r="G78" s="279" t="s">
        <v>332</v>
      </c>
      <c r="H78" s="280"/>
      <c r="I78" s="143"/>
      <c r="J78" s="58"/>
      <c r="K78" s="58"/>
      <c r="L78" s="58"/>
      <c r="M78" s="59"/>
      <c r="N78" s="2"/>
      <c r="V78" s="54"/>
    </row>
    <row r="79" spans="1:22" ht="13.8" thickBot="1">
      <c r="A79" s="277"/>
      <c r="B79" s="60" t="s">
        <v>712</v>
      </c>
      <c r="C79" s="60" t="s">
        <v>711</v>
      </c>
      <c r="D79" s="61">
        <v>45103</v>
      </c>
      <c r="E79" s="62"/>
      <c r="F79" s="63" t="s">
        <v>710</v>
      </c>
      <c r="G79" s="281" t="s">
        <v>708</v>
      </c>
      <c r="H79" s="282"/>
      <c r="I79" s="283"/>
      <c r="J79" s="64" t="s">
        <v>705</v>
      </c>
      <c r="K79" s="65"/>
      <c r="L79" s="66" t="s">
        <v>3</v>
      </c>
      <c r="M79" s="67">
        <v>2190</v>
      </c>
      <c r="N79" s="2"/>
      <c r="V79" s="54"/>
    </row>
    <row r="80" spans="1:22" ht="21" thickBot="1">
      <c r="A80" s="277"/>
      <c r="B80" s="140" t="s">
        <v>337</v>
      </c>
      <c r="C80" s="140" t="s">
        <v>339</v>
      </c>
      <c r="D80" s="140" t="s">
        <v>23</v>
      </c>
      <c r="E80" s="284" t="s">
        <v>341</v>
      </c>
      <c r="F80" s="284"/>
      <c r="G80" s="285"/>
      <c r="H80" s="286"/>
      <c r="I80" s="287"/>
      <c r="J80" s="68"/>
      <c r="K80" s="66"/>
      <c r="L80" s="69"/>
      <c r="M80" s="70"/>
      <c r="N80" s="2"/>
      <c r="V80" s="54"/>
    </row>
    <row r="81" spans="1:22" ht="13.8" thickBot="1">
      <c r="A81" s="278"/>
      <c r="B81" s="71" t="s">
        <v>709</v>
      </c>
      <c r="C81" s="71" t="s">
        <v>708</v>
      </c>
      <c r="D81" s="72">
        <v>45105</v>
      </c>
      <c r="E81" s="181"/>
      <c r="F81" s="172" t="s">
        <v>707</v>
      </c>
      <c r="G81" s="288"/>
      <c r="H81" s="289"/>
      <c r="I81" s="290"/>
      <c r="J81" s="75"/>
      <c r="K81" s="76"/>
      <c r="L81" s="76"/>
      <c r="M81" s="77"/>
      <c r="N81" s="2"/>
      <c r="V81" s="54"/>
    </row>
    <row r="82" spans="1:22" ht="24" customHeight="1" thickBot="1">
      <c r="A82" s="277">
        <f>A78+1</f>
        <v>17</v>
      </c>
      <c r="B82" s="142" t="s">
        <v>336</v>
      </c>
      <c r="C82" s="142" t="s">
        <v>338</v>
      </c>
      <c r="D82" s="142" t="s">
        <v>24</v>
      </c>
      <c r="E82" s="279" t="s">
        <v>340</v>
      </c>
      <c r="F82" s="279"/>
      <c r="G82" s="279" t="s">
        <v>332</v>
      </c>
      <c r="H82" s="280"/>
      <c r="I82" s="143"/>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40" t="s">
        <v>337</v>
      </c>
      <c r="C84" s="140" t="s">
        <v>339</v>
      </c>
      <c r="D84" s="140"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42" t="s">
        <v>336</v>
      </c>
      <c r="C86" s="142" t="s">
        <v>338</v>
      </c>
      <c r="D86" s="142" t="s">
        <v>24</v>
      </c>
      <c r="E86" s="279" t="s">
        <v>340</v>
      </c>
      <c r="F86" s="279"/>
      <c r="G86" s="279" t="s">
        <v>332</v>
      </c>
      <c r="H86" s="280"/>
      <c r="I86" s="143"/>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40" t="s">
        <v>337</v>
      </c>
      <c r="C88" s="140" t="s">
        <v>339</v>
      </c>
      <c r="D88" s="140"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42" t="s">
        <v>336</v>
      </c>
      <c r="C90" s="142" t="s">
        <v>338</v>
      </c>
      <c r="D90" s="142" t="s">
        <v>24</v>
      </c>
      <c r="E90" s="279" t="s">
        <v>340</v>
      </c>
      <c r="F90" s="279"/>
      <c r="G90" s="279" t="s">
        <v>332</v>
      </c>
      <c r="H90" s="280"/>
      <c r="I90" s="143"/>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40" t="s">
        <v>337</v>
      </c>
      <c r="C92" s="140" t="s">
        <v>339</v>
      </c>
      <c r="D92" s="140"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42" t="s">
        <v>336</v>
      </c>
      <c r="C94" s="142" t="s">
        <v>338</v>
      </c>
      <c r="D94" s="142" t="s">
        <v>24</v>
      </c>
      <c r="E94" s="279" t="s">
        <v>340</v>
      </c>
      <c r="F94" s="279"/>
      <c r="G94" s="279" t="s">
        <v>332</v>
      </c>
      <c r="H94" s="280"/>
      <c r="I94" s="143"/>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40" t="s">
        <v>337</v>
      </c>
      <c r="C96" s="140" t="s">
        <v>339</v>
      </c>
      <c r="D96" s="140"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42" t="s">
        <v>336</v>
      </c>
      <c r="C98" s="142" t="s">
        <v>338</v>
      </c>
      <c r="D98" s="142" t="s">
        <v>24</v>
      </c>
      <c r="E98" s="279" t="s">
        <v>340</v>
      </c>
      <c r="F98" s="279"/>
      <c r="G98" s="279" t="s">
        <v>332</v>
      </c>
      <c r="H98" s="280"/>
      <c r="I98" s="143"/>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40" t="s">
        <v>337</v>
      </c>
      <c r="C100" s="140" t="s">
        <v>339</v>
      </c>
      <c r="D100" s="140"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42" t="s">
        <v>336</v>
      </c>
      <c r="C102" s="142" t="s">
        <v>338</v>
      </c>
      <c r="D102" s="142" t="s">
        <v>24</v>
      </c>
      <c r="E102" s="279" t="s">
        <v>340</v>
      </c>
      <c r="F102" s="279"/>
      <c r="G102" s="279" t="s">
        <v>332</v>
      </c>
      <c r="H102" s="280"/>
      <c r="I102" s="143"/>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40" t="s">
        <v>337</v>
      </c>
      <c r="C104" s="140" t="s">
        <v>339</v>
      </c>
      <c r="D104" s="140"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42" t="s">
        <v>336</v>
      </c>
      <c r="C106" s="142" t="s">
        <v>338</v>
      </c>
      <c r="D106" s="142" t="s">
        <v>24</v>
      </c>
      <c r="E106" s="279" t="s">
        <v>340</v>
      </c>
      <c r="F106" s="279"/>
      <c r="G106" s="279" t="s">
        <v>332</v>
      </c>
      <c r="H106" s="280"/>
      <c r="I106" s="143"/>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40" t="s">
        <v>337</v>
      </c>
      <c r="C108" s="140" t="s">
        <v>339</v>
      </c>
      <c r="D108" s="140"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42" t="s">
        <v>336</v>
      </c>
      <c r="C110" s="142" t="s">
        <v>338</v>
      </c>
      <c r="D110" s="142" t="s">
        <v>24</v>
      </c>
      <c r="E110" s="279" t="s">
        <v>340</v>
      </c>
      <c r="F110" s="279"/>
      <c r="G110" s="279" t="s">
        <v>332</v>
      </c>
      <c r="H110" s="280"/>
      <c r="I110" s="143"/>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40" t="s">
        <v>337</v>
      </c>
      <c r="C112" s="140" t="s">
        <v>339</v>
      </c>
      <c r="D112" s="140"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42" t="s">
        <v>336</v>
      </c>
      <c r="C114" s="142" t="s">
        <v>338</v>
      </c>
      <c r="D114" s="142" t="s">
        <v>24</v>
      </c>
      <c r="E114" s="279" t="s">
        <v>340</v>
      </c>
      <c r="F114" s="279"/>
      <c r="G114" s="279" t="s">
        <v>332</v>
      </c>
      <c r="H114" s="280"/>
      <c r="I114" s="143"/>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40" t="s">
        <v>337</v>
      </c>
      <c r="C116" s="140" t="s">
        <v>339</v>
      </c>
      <c r="D116" s="140"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42" t="s">
        <v>336</v>
      </c>
      <c r="C118" s="142" t="s">
        <v>338</v>
      </c>
      <c r="D118" s="142" t="s">
        <v>24</v>
      </c>
      <c r="E118" s="279" t="s">
        <v>340</v>
      </c>
      <c r="F118" s="279"/>
      <c r="G118" s="279" t="s">
        <v>332</v>
      </c>
      <c r="H118" s="280"/>
      <c r="I118" s="143"/>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40" t="s">
        <v>337</v>
      </c>
      <c r="C120" s="140" t="s">
        <v>339</v>
      </c>
      <c r="D120" s="140"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42" t="s">
        <v>336</v>
      </c>
      <c r="C122" s="142" t="s">
        <v>338</v>
      </c>
      <c r="D122" s="142" t="s">
        <v>24</v>
      </c>
      <c r="E122" s="279" t="s">
        <v>340</v>
      </c>
      <c r="F122" s="279"/>
      <c r="G122" s="279" t="s">
        <v>332</v>
      </c>
      <c r="H122" s="280"/>
      <c r="I122" s="143"/>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40" t="s">
        <v>337</v>
      </c>
      <c r="C124" s="140" t="s">
        <v>339</v>
      </c>
      <c r="D124" s="140"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42" t="s">
        <v>336</v>
      </c>
      <c r="C126" s="142" t="s">
        <v>338</v>
      </c>
      <c r="D126" s="142" t="s">
        <v>24</v>
      </c>
      <c r="E126" s="279" t="s">
        <v>340</v>
      </c>
      <c r="F126" s="279"/>
      <c r="G126" s="279" t="s">
        <v>332</v>
      </c>
      <c r="H126" s="280"/>
      <c r="I126" s="143"/>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40" t="s">
        <v>337</v>
      </c>
      <c r="C128" s="140" t="s">
        <v>339</v>
      </c>
      <c r="D128" s="140"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42" t="s">
        <v>336</v>
      </c>
      <c r="C130" s="142" t="s">
        <v>338</v>
      </c>
      <c r="D130" s="142" t="s">
        <v>24</v>
      </c>
      <c r="E130" s="279" t="s">
        <v>340</v>
      </c>
      <c r="F130" s="279"/>
      <c r="G130" s="279" t="s">
        <v>332</v>
      </c>
      <c r="H130" s="280"/>
      <c r="I130" s="143"/>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40" t="s">
        <v>337</v>
      </c>
      <c r="C132" s="140" t="s">
        <v>339</v>
      </c>
      <c r="D132" s="140"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42" t="s">
        <v>336</v>
      </c>
      <c r="C134" s="142" t="s">
        <v>338</v>
      </c>
      <c r="D134" s="142" t="s">
        <v>24</v>
      </c>
      <c r="E134" s="279" t="s">
        <v>340</v>
      </c>
      <c r="F134" s="279"/>
      <c r="G134" s="279" t="s">
        <v>332</v>
      </c>
      <c r="H134" s="280"/>
      <c r="I134" s="143"/>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40" t="s">
        <v>337</v>
      </c>
      <c r="C136" s="140" t="s">
        <v>339</v>
      </c>
      <c r="D136" s="140"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42" t="s">
        <v>336</v>
      </c>
      <c r="C138" s="142" t="s">
        <v>338</v>
      </c>
      <c r="D138" s="142" t="s">
        <v>24</v>
      </c>
      <c r="E138" s="279" t="s">
        <v>340</v>
      </c>
      <c r="F138" s="279"/>
      <c r="G138" s="279" t="s">
        <v>332</v>
      </c>
      <c r="H138" s="280"/>
      <c r="I138" s="143"/>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40" t="s">
        <v>337</v>
      </c>
      <c r="C140" s="140" t="s">
        <v>339</v>
      </c>
      <c r="D140" s="140"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42" t="s">
        <v>336</v>
      </c>
      <c r="C142" s="142" t="s">
        <v>338</v>
      </c>
      <c r="D142" s="142" t="s">
        <v>24</v>
      </c>
      <c r="E142" s="279" t="s">
        <v>340</v>
      </c>
      <c r="F142" s="279"/>
      <c r="G142" s="279" t="s">
        <v>332</v>
      </c>
      <c r="H142" s="280"/>
      <c r="I142" s="143"/>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40" t="s">
        <v>337</v>
      </c>
      <c r="C144" s="140" t="s">
        <v>339</v>
      </c>
      <c r="D144" s="140"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42" t="s">
        <v>336</v>
      </c>
      <c r="C146" s="142" t="s">
        <v>338</v>
      </c>
      <c r="D146" s="142" t="s">
        <v>24</v>
      </c>
      <c r="E146" s="279" t="s">
        <v>340</v>
      </c>
      <c r="F146" s="279"/>
      <c r="G146" s="279" t="s">
        <v>332</v>
      </c>
      <c r="H146" s="280"/>
      <c r="I146" s="143"/>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40" t="s">
        <v>337</v>
      </c>
      <c r="C148" s="140" t="s">
        <v>339</v>
      </c>
      <c r="D148" s="140"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42" t="s">
        <v>336</v>
      </c>
      <c r="C150" s="142" t="s">
        <v>338</v>
      </c>
      <c r="D150" s="142" t="s">
        <v>24</v>
      </c>
      <c r="E150" s="279" t="s">
        <v>340</v>
      </c>
      <c r="F150" s="279"/>
      <c r="G150" s="279" t="s">
        <v>332</v>
      </c>
      <c r="H150" s="280"/>
      <c r="I150" s="143"/>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40" t="s">
        <v>337</v>
      </c>
      <c r="C152" s="140" t="s">
        <v>339</v>
      </c>
      <c r="D152" s="140"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42" t="s">
        <v>336</v>
      </c>
      <c r="C154" s="142" t="s">
        <v>338</v>
      </c>
      <c r="D154" s="142" t="s">
        <v>24</v>
      </c>
      <c r="E154" s="279" t="s">
        <v>340</v>
      </c>
      <c r="F154" s="279"/>
      <c r="G154" s="279" t="s">
        <v>332</v>
      </c>
      <c r="H154" s="280"/>
      <c r="I154" s="143"/>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40" t="s">
        <v>337</v>
      </c>
      <c r="C156" s="140" t="s">
        <v>339</v>
      </c>
      <c r="D156" s="140"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42" t="s">
        <v>336</v>
      </c>
      <c r="C158" s="142" t="s">
        <v>338</v>
      </c>
      <c r="D158" s="142" t="s">
        <v>24</v>
      </c>
      <c r="E158" s="279" t="s">
        <v>340</v>
      </c>
      <c r="F158" s="279"/>
      <c r="G158" s="279" t="s">
        <v>332</v>
      </c>
      <c r="H158" s="280"/>
      <c r="I158" s="143"/>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40" t="s">
        <v>337</v>
      </c>
      <c r="C160" s="140" t="s">
        <v>339</v>
      </c>
      <c r="D160" s="140"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42" t="s">
        <v>336</v>
      </c>
      <c r="C162" s="142" t="s">
        <v>338</v>
      </c>
      <c r="D162" s="142" t="s">
        <v>24</v>
      </c>
      <c r="E162" s="279" t="s">
        <v>340</v>
      </c>
      <c r="F162" s="279"/>
      <c r="G162" s="279" t="s">
        <v>332</v>
      </c>
      <c r="H162" s="280"/>
      <c r="I162" s="143"/>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40" t="s">
        <v>337</v>
      </c>
      <c r="C164" s="140" t="s">
        <v>339</v>
      </c>
      <c r="D164" s="140"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42" t="s">
        <v>336</v>
      </c>
      <c r="C166" s="142" t="s">
        <v>338</v>
      </c>
      <c r="D166" s="142" t="s">
        <v>24</v>
      </c>
      <c r="E166" s="279" t="s">
        <v>340</v>
      </c>
      <c r="F166" s="279"/>
      <c r="G166" s="279" t="s">
        <v>332</v>
      </c>
      <c r="H166" s="280"/>
      <c r="I166" s="143"/>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40" t="s">
        <v>337</v>
      </c>
      <c r="C168" s="140" t="s">
        <v>339</v>
      </c>
      <c r="D168" s="140"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42" t="s">
        <v>336</v>
      </c>
      <c r="C170" s="142" t="s">
        <v>338</v>
      </c>
      <c r="D170" s="142" t="s">
        <v>24</v>
      </c>
      <c r="E170" s="279" t="s">
        <v>340</v>
      </c>
      <c r="F170" s="279"/>
      <c r="G170" s="279" t="s">
        <v>332</v>
      </c>
      <c r="H170" s="280"/>
      <c r="I170" s="143"/>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f>G171</f>
        <v>0</v>
      </c>
    </row>
    <row r="172" spans="1:22" ht="21" thickBot="1">
      <c r="A172" s="277"/>
      <c r="B172" s="140" t="s">
        <v>337</v>
      </c>
      <c r="C172" s="140" t="s">
        <v>339</v>
      </c>
      <c r="D172" s="140"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42" t="s">
        <v>336</v>
      </c>
      <c r="C174" s="142" t="s">
        <v>338</v>
      </c>
      <c r="D174" s="142" t="s">
        <v>24</v>
      </c>
      <c r="E174" s="279" t="s">
        <v>340</v>
      </c>
      <c r="F174" s="279"/>
      <c r="G174" s="279" t="s">
        <v>332</v>
      </c>
      <c r="H174" s="280"/>
      <c r="I174" s="143"/>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f>G175</f>
        <v>0</v>
      </c>
    </row>
    <row r="176" spans="1:22" ht="21" thickBot="1">
      <c r="A176" s="277"/>
      <c r="B176" s="140" t="s">
        <v>337</v>
      </c>
      <c r="C176" s="140" t="s">
        <v>339</v>
      </c>
      <c r="D176" s="140"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42" t="s">
        <v>336</v>
      </c>
      <c r="C178" s="142" t="s">
        <v>338</v>
      </c>
      <c r="D178" s="142" t="s">
        <v>24</v>
      </c>
      <c r="E178" s="279" t="s">
        <v>340</v>
      </c>
      <c r="F178" s="279"/>
      <c r="G178" s="279" t="s">
        <v>332</v>
      </c>
      <c r="H178" s="280"/>
      <c r="I178" s="143"/>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40" t="s">
        <v>337</v>
      </c>
      <c r="C180" s="140" t="s">
        <v>339</v>
      </c>
      <c r="D180" s="140"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42" t="s">
        <v>336</v>
      </c>
      <c r="C182" s="142" t="s">
        <v>338</v>
      </c>
      <c r="D182" s="142" t="s">
        <v>24</v>
      </c>
      <c r="E182" s="279" t="s">
        <v>340</v>
      </c>
      <c r="F182" s="279"/>
      <c r="G182" s="279" t="s">
        <v>332</v>
      </c>
      <c r="H182" s="280"/>
      <c r="I182" s="143"/>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40" t="s">
        <v>337</v>
      </c>
      <c r="C184" s="140" t="s">
        <v>339</v>
      </c>
      <c r="D184" s="140"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42" t="s">
        <v>336</v>
      </c>
      <c r="C186" s="142" t="s">
        <v>338</v>
      </c>
      <c r="D186" s="142" t="s">
        <v>24</v>
      </c>
      <c r="E186" s="279" t="s">
        <v>340</v>
      </c>
      <c r="F186" s="279"/>
      <c r="G186" s="279" t="s">
        <v>332</v>
      </c>
      <c r="H186" s="280"/>
      <c r="I186" s="143"/>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40" t="s">
        <v>337</v>
      </c>
      <c r="C188" s="140" t="s">
        <v>339</v>
      </c>
      <c r="D188" s="140"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42" t="s">
        <v>336</v>
      </c>
      <c r="C190" s="142" t="s">
        <v>338</v>
      </c>
      <c r="D190" s="142" t="s">
        <v>24</v>
      </c>
      <c r="E190" s="279" t="s">
        <v>340</v>
      </c>
      <c r="F190" s="279"/>
      <c r="G190" s="279" t="s">
        <v>332</v>
      </c>
      <c r="H190" s="280"/>
      <c r="I190" s="143"/>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40" t="s">
        <v>337</v>
      </c>
      <c r="C192" s="140" t="s">
        <v>339</v>
      </c>
      <c r="D192" s="140"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42" t="s">
        <v>336</v>
      </c>
      <c r="C194" s="142" t="s">
        <v>338</v>
      </c>
      <c r="D194" s="142" t="s">
        <v>24</v>
      </c>
      <c r="E194" s="279" t="s">
        <v>340</v>
      </c>
      <c r="F194" s="279"/>
      <c r="G194" s="279" t="s">
        <v>332</v>
      </c>
      <c r="H194" s="280"/>
      <c r="I194" s="143"/>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40" t="s">
        <v>337</v>
      </c>
      <c r="C196" s="140" t="s">
        <v>339</v>
      </c>
      <c r="D196" s="140"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42" t="s">
        <v>336</v>
      </c>
      <c r="C198" s="142" t="s">
        <v>338</v>
      </c>
      <c r="D198" s="142" t="s">
        <v>24</v>
      </c>
      <c r="E198" s="279" t="s">
        <v>340</v>
      </c>
      <c r="F198" s="279"/>
      <c r="G198" s="279" t="s">
        <v>332</v>
      </c>
      <c r="H198" s="280"/>
      <c r="I198" s="143"/>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40" t="s">
        <v>337</v>
      </c>
      <c r="C200" s="140" t="s">
        <v>339</v>
      </c>
      <c r="D200" s="140"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42" t="s">
        <v>336</v>
      </c>
      <c r="C202" s="142" t="s">
        <v>338</v>
      </c>
      <c r="D202" s="142" t="s">
        <v>24</v>
      </c>
      <c r="E202" s="279" t="s">
        <v>340</v>
      </c>
      <c r="F202" s="279"/>
      <c r="G202" s="279" t="s">
        <v>332</v>
      </c>
      <c r="H202" s="280"/>
      <c r="I202" s="143"/>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40" t="s">
        <v>337</v>
      </c>
      <c r="C204" s="140" t="s">
        <v>339</v>
      </c>
      <c r="D204" s="140"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42" t="s">
        <v>336</v>
      </c>
      <c r="C206" s="142" t="s">
        <v>338</v>
      </c>
      <c r="D206" s="142" t="s">
        <v>24</v>
      </c>
      <c r="E206" s="279" t="s">
        <v>340</v>
      </c>
      <c r="F206" s="279"/>
      <c r="G206" s="279" t="s">
        <v>332</v>
      </c>
      <c r="H206" s="280"/>
      <c r="I206" s="143"/>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40" t="s">
        <v>337</v>
      </c>
      <c r="C208" s="140" t="s">
        <v>339</v>
      </c>
      <c r="D208" s="140"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42" t="s">
        <v>336</v>
      </c>
      <c r="C210" s="142" t="s">
        <v>338</v>
      </c>
      <c r="D210" s="142" t="s">
        <v>24</v>
      </c>
      <c r="E210" s="279" t="s">
        <v>340</v>
      </c>
      <c r="F210" s="279"/>
      <c r="G210" s="279" t="s">
        <v>332</v>
      </c>
      <c r="H210" s="280"/>
      <c r="I210" s="143"/>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40" t="s">
        <v>337</v>
      </c>
      <c r="C212" s="140" t="s">
        <v>339</v>
      </c>
      <c r="D212" s="140"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42" t="s">
        <v>336</v>
      </c>
      <c r="C214" s="142" t="s">
        <v>338</v>
      </c>
      <c r="D214" s="142" t="s">
        <v>24</v>
      </c>
      <c r="E214" s="279" t="s">
        <v>340</v>
      </c>
      <c r="F214" s="279"/>
      <c r="G214" s="279" t="s">
        <v>332</v>
      </c>
      <c r="H214" s="280"/>
      <c r="I214" s="143"/>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40" t="s">
        <v>337</v>
      </c>
      <c r="C216" s="140" t="s">
        <v>339</v>
      </c>
      <c r="D216" s="140"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42" t="s">
        <v>336</v>
      </c>
      <c r="C218" s="142" t="s">
        <v>338</v>
      </c>
      <c r="D218" s="142" t="s">
        <v>24</v>
      </c>
      <c r="E218" s="279" t="s">
        <v>340</v>
      </c>
      <c r="F218" s="279"/>
      <c r="G218" s="279" t="s">
        <v>332</v>
      </c>
      <c r="H218" s="280"/>
      <c r="I218" s="143"/>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40" t="s">
        <v>337</v>
      </c>
      <c r="C220" s="140" t="s">
        <v>339</v>
      </c>
      <c r="D220" s="140"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42" t="s">
        <v>336</v>
      </c>
      <c r="C222" s="142" t="s">
        <v>338</v>
      </c>
      <c r="D222" s="142" t="s">
        <v>24</v>
      </c>
      <c r="E222" s="279" t="s">
        <v>340</v>
      </c>
      <c r="F222" s="279"/>
      <c r="G222" s="279" t="s">
        <v>332</v>
      </c>
      <c r="H222" s="280"/>
      <c r="I222" s="143"/>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40" t="s">
        <v>337</v>
      </c>
      <c r="C224" s="140" t="s">
        <v>339</v>
      </c>
      <c r="D224" s="140"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42" t="s">
        <v>336</v>
      </c>
      <c r="C226" s="142" t="s">
        <v>338</v>
      </c>
      <c r="D226" s="142" t="s">
        <v>24</v>
      </c>
      <c r="E226" s="279" t="s">
        <v>340</v>
      </c>
      <c r="F226" s="279"/>
      <c r="G226" s="279" t="s">
        <v>332</v>
      </c>
      <c r="H226" s="280"/>
      <c r="I226" s="143"/>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40" t="s">
        <v>337</v>
      </c>
      <c r="C228" s="140" t="s">
        <v>339</v>
      </c>
      <c r="D228" s="140"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42" t="s">
        <v>336</v>
      </c>
      <c r="C230" s="142" t="s">
        <v>338</v>
      </c>
      <c r="D230" s="142" t="s">
        <v>24</v>
      </c>
      <c r="E230" s="279" t="s">
        <v>340</v>
      </c>
      <c r="F230" s="279"/>
      <c r="G230" s="279" t="s">
        <v>332</v>
      </c>
      <c r="H230" s="280"/>
      <c r="I230" s="143"/>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40" t="s">
        <v>337</v>
      </c>
      <c r="C232" s="140" t="s">
        <v>339</v>
      </c>
      <c r="D232" s="140"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42" t="s">
        <v>336</v>
      </c>
      <c r="C234" s="142" t="s">
        <v>338</v>
      </c>
      <c r="D234" s="142" t="s">
        <v>24</v>
      </c>
      <c r="E234" s="279" t="s">
        <v>340</v>
      </c>
      <c r="F234" s="279"/>
      <c r="G234" s="279" t="s">
        <v>332</v>
      </c>
      <c r="H234" s="280"/>
      <c r="I234" s="143"/>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40" t="s">
        <v>337</v>
      </c>
      <c r="C236" s="140" t="s">
        <v>339</v>
      </c>
      <c r="D236" s="140"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42" t="s">
        <v>336</v>
      </c>
      <c r="C238" s="142" t="s">
        <v>338</v>
      </c>
      <c r="D238" s="142" t="s">
        <v>24</v>
      </c>
      <c r="E238" s="279" t="s">
        <v>340</v>
      </c>
      <c r="F238" s="279"/>
      <c r="G238" s="279" t="s">
        <v>332</v>
      </c>
      <c r="H238" s="280"/>
      <c r="I238" s="143"/>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40" t="s">
        <v>337</v>
      </c>
      <c r="C240" s="140" t="s">
        <v>339</v>
      </c>
      <c r="D240" s="140"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42" t="s">
        <v>336</v>
      </c>
      <c r="C242" s="142" t="s">
        <v>338</v>
      </c>
      <c r="D242" s="142" t="s">
        <v>24</v>
      </c>
      <c r="E242" s="279" t="s">
        <v>340</v>
      </c>
      <c r="F242" s="279"/>
      <c r="G242" s="279" t="s">
        <v>332</v>
      </c>
      <c r="H242" s="280"/>
      <c r="I242" s="143"/>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40" t="s">
        <v>337</v>
      </c>
      <c r="C244" s="140" t="s">
        <v>339</v>
      </c>
      <c r="D244" s="140"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42" t="s">
        <v>336</v>
      </c>
      <c r="C246" s="142" t="s">
        <v>338</v>
      </c>
      <c r="D246" s="142" t="s">
        <v>24</v>
      </c>
      <c r="E246" s="279" t="s">
        <v>340</v>
      </c>
      <c r="F246" s="279"/>
      <c r="G246" s="279" t="s">
        <v>332</v>
      </c>
      <c r="H246" s="280"/>
      <c r="I246" s="143"/>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40" t="s">
        <v>337</v>
      </c>
      <c r="C248" s="140" t="s">
        <v>339</v>
      </c>
      <c r="D248" s="140"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42" t="s">
        <v>336</v>
      </c>
      <c r="C250" s="142" t="s">
        <v>338</v>
      </c>
      <c r="D250" s="142" t="s">
        <v>24</v>
      </c>
      <c r="E250" s="279" t="s">
        <v>340</v>
      </c>
      <c r="F250" s="279"/>
      <c r="G250" s="279" t="s">
        <v>332</v>
      </c>
      <c r="H250" s="280"/>
      <c r="I250" s="143"/>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40" t="s">
        <v>337</v>
      </c>
      <c r="C252" s="140" t="s">
        <v>339</v>
      </c>
      <c r="D252" s="140"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42" t="s">
        <v>336</v>
      </c>
      <c r="C254" s="142" t="s">
        <v>338</v>
      </c>
      <c r="D254" s="142" t="s">
        <v>24</v>
      </c>
      <c r="E254" s="279" t="s">
        <v>340</v>
      </c>
      <c r="F254" s="279"/>
      <c r="G254" s="279" t="s">
        <v>332</v>
      </c>
      <c r="H254" s="280"/>
      <c r="I254" s="143"/>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40" t="s">
        <v>337</v>
      </c>
      <c r="C256" s="140" t="s">
        <v>339</v>
      </c>
      <c r="D256" s="140"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42" t="s">
        <v>336</v>
      </c>
      <c r="C258" s="142" t="s">
        <v>338</v>
      </c>
      <c r="D258" s="142" t="s">
        <v>24</v>
      </c>
      <c r="E258" s="279" t="s">
        <v>340</v>
      </c>
      <c r="F258" s="279"/>
      <c r="G258" s="279" t="s">
        <v>332</v>
      </c>
      <c r="H258" s="280"/>
      <c r="I258" s="143"/>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40" t="s">
        <v>337</v>
      </c>
      <c r="C260" s="140" t="s">
        <v>339</v>
      </c>
      <c r="D260" s="140"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42" t="s">
        <v>336</v>
      </c>
      <c r="C262" s="142" t="s">
        <v>338</v>
      </c>
      <c r="D262" s="142" t="s">
        <v>24</v>
      </c>
      <c r="E262" s="279" t="s">
        <v>340</v>
      </c>
      <c r="F262" s="279"/>
      <c r="G262" s="279" t="s">
        <v>332</v>
      </c>
      <c r="H262" s="280"/>
      <c r="I262" s="143"/>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40" t="s">
        <v>337</v>
      </c>
      <c r="C264" s="140" t="s">
        <v>339</v>
      </c>
      <c r="D264" s="140"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42" t="s">
        <v>336</v>
      </c>
      <c r="C266" s="142" t="s">
        <v>338</v>
      </c>
      <c r="D266" s="142" t="s">
        <v>24</v>
      </c>
      <c r="E266" s="279" t="s">
        <v>340</v>
      </c>
      <c r="F266" s="279"/>
      <c r="G266" s="279" t="s">
        <v>332</v>
      </c>
      <c r="H266" s="280"/>
      <c r="I266" s="143"/>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40" t="s">
        <v>337</v>
      </c>
      <c r="C268" s="140" t="s">
        <v>339</v>
      </c>
      <c r="D268" s="140"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42" t="s">
        <v>336</v>
      </c>
      <c r="C270" s="142" t="s">
        <v>338</v>
      </c>
      <c r="D270" s="142" t="s">
        <v>24</v>
      </c>
      <c r="E270" s="279" t="s">
        <v>340</v>
      </c>
      <c r="F270" s="279"/>
      <c r="G270" s="279" t="s">
        <v>332</v>
      </c>
      <c r="H270" s="280"/>
      <c r="I270" s="143"/>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40" t="s">
        <v>337</v>
      </c>
      <c r="C272" s="140" t="s">
        <v>339</v>
      </c>
      <c r="D272" s="140"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42" t="s">
        <v>336</v>
      </c>
      <c r="C274" s="142" t="s">
        <v>338</v>
      </c>
      <c r="D274" s="142" t="s">
        <v>24</v>
      </c>
      <c r="E274" s="279" t="s">
        <v>340</v>
      </c>
      <c r="F274" s="279"/>
      <c r="G274" s="279" t="s">
        <v>332</v>
      </c>
      <c r="H274" s="280"/>
      <c r="I274" s="143"/>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40" t="s">
        <v>337</v>
      </c>
      <c r="C276" s="140" t="s">
        <v>339</v>
      </c>
      <c r="D276" s="140"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42" t="s">
        <v>336</v>
      </c>
      <c r="C278" s="142" t="s">
        <v>338</v>
      </c>
      <c r="D278" s="142" t="s">
        <v>24</v>
      </c>
      <c r="E278" s="279" t="s">
        <v>340</v>
      </c>
      <c r="F278" s="279"/>
      <c r="G278" s="279" t="s">
        <v>332</v>
      </c>
      <c r="H278" s="280"/>
      <c r="I278" s="143"/>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40" t="s">
        <v>337</v>
      </c>
      <c r="C280" s="140" t="s">
        <v>339</v>
      </c>
      <c r="D280" s="140"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42" t="s">
        <v>336</v>
      </c>
      <c r="C282" s="142" t="s">
        <v>338</v>
      </c>
      <c r="D282" s="142" t="s">
        <v>24</v>
      </c>
      <c r="E282" s="279" t="s">
        <v>340</v>
      </c>
      <c r="F282" s="279"/>
      <c r="G282" s="279" t="s">
        <v>332</v>
      </c>
      <c r="H282" s="280"/>
      <c r="I282" s="143"/>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40" t="s">
        <v>337</v>
      </c>
      <c r="C284" s="140" t="s">
        <v>339</v>
      </c>
      <c r="D284" s="140"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42" t="s">
        <v>336</v>
      </c>
      <c r="C286" s="142" t="s">
        <v>338</v>
      </c>
      <c r="D286" s="142" t="s">
        <v>24</v>
      </c>
      <c r="E286" s="279" t="s">
        <v>340</v>
      </c>
      <c r="F286" s="279"/>
      <c r="G286" s="279" t="s">
        <v>332</v>
      </c>
      <c r="H286" s="280"/>
      <c r="I286" s="143"/>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40" t="s">
        <v>337</v>
      </c>
      <c r="C288" s="140" t="s">
        <v>339</v>
      </c>
      <c r="D288" s="140"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42" t="s">
        <v>336</v>
      </c>
      <c r="C290" s="142" t="s">
        <v>338</v>
      </c>
      <c r="D290" s="142" t="s">
        <v>24</v>
      </c>
      <c r="E290" s="279" t="s">
        <v>340</v>
      </c>
      <c r="F290" s="279"/>
      <c r="G290" s="279" t="s">
        <v>332</v>
      </c>
      <c r="H290" s="280"/>
      <c r="I290" s="143"/>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40" t="s">
        <v>337</v>
      </c>
      <c r="C292" s="140" t="s">
        <v>339</v>
      </c>
      <c r="D292" s="140"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42" t="s">
        <v>336</v>
      </c>
      <c r="C294" s="142" t="s">
        <v>338</v>
      </c>
      <c r="D294" s="142" t="s">
        <v>24</v>
      </c>
      <c r="E294" s="279" t="s">
        <v>340</v>
      </c>
      <c r="F294" s="279"/>
      <c r="G294" s="279" t="s">
        <v>332</v>
      </c>
      <c r="H294" s="280"/>
      <c r="I294" s="143"/>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40" t="s">
        <v>337</v>
      </c>
      <c r="C296" s="140" t="s">
        <v>339</v>
      </c>
      <c r="D296" s="140"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42" t="s">
        <v>336</v>
      </c>
      <c r="C298" s="142" t="s">
        <v>338</v>
      </c>
      <c r="D298" s="142" t="s">
        <v>24</v>
      </c>
      <c r="E298" s="279" t="s">
        <v>340</v>
      </c>
      <c r="F298" s="279"/>
      <c r="G298" s="279" t="s">
        <v>332</v>
      </c>
      <c r="H298" s="280"/>
      <c r="I298" s="143"/>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40" t="s">
        <v>337</v>
      </c>
      <c r="C300" s="140" t="s">
        <v>339</v>
      </c>
      <c r="D300" s="140"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42" t="s">
        <v>336</v>
      </c>
      <c r="C302" s="142" t="s">
        <v>338</v>
      </c>
      <c r="D302" s="142" t="s">
        <v>24</v>
      </c>
      <c r="E302" s="279" t="s">
        <v>340</v>
      </c>
      <c r="F302" s="279"/>
      <c r="G302" s="279" t="s">
        <v>332</v>
      </c>
      <c r="H302" s="280"/>
      <c r="I302" s="143"/>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40" t="s">
        <v>337</v>
      </c>
      <c r="C304" s="140" t="s">
        <v>339</v>
      </c>
      <c r="D304" s="140"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42" t="s">
        <v>336</v>
      </c>
      <c r="C306" s="142" t="s">
        <v>338</v>
      </c>
      <c r="D306" s="142" t="s">
        <v>24</v>
      </c>
      <c r="E306" s="279" t="s">
        <v>340</v>
      </c>
      <c r="F306" s="279"/>
      <c r="G306" s="279" t="s">
        <v>332</v>
      </c>
      <c r="H306" s="280"/>
      <c r="I306" s="143"/>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40" t="s">
        <v>337</v>
      </c>
      <c r="C308" s="140" t="s">
        <v>339</v>
      </c>
      <c r="D308" s="140"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42" t="s">
        <v>336</v>
      </c>
      <c r="C310" s="142" t="s">
        <v>338</v>
      </c>
      <c r="D310" s="142" t="s">
        <v>24</v>
      </c>
      <c r="E310" s="279" t="s">
        <v>340</v>
      </c>
      <c r="F310" s="279"/>
      <c r="G310" s="279" t="s">
        <v>332</v>
      </c>
      <c r="H310" s="280"/>
      <c r="I310" s="143"/>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40" t="s">
        <v>337</v>
      </c>
      <c r="C312" s="140" t="s">
        <v>339</v>
      </c>
      <c r="D312" s="140"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42" t="s">
        <v>336</v>
      </c>
      <c r="C314" s="142" t="s">
        <v>338</v>
      </c>
      <c r="D314" s="142" t="s">
        <v>24</v>
      </c>
      <c r="E314" s="279" t="s">
        <v>340</v>
      </c>
      <c r="F314" s="279"/>
      <c r="G314" s="279" t="s">
        <v>332</v>
      </c>
      <c r="H314" s="280"/>
      <c r="I314" s="143"/>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40" t="s">
        <v>337</v>
      </c>
      <c r="C316" s="140" t="s">
        <v>339</v>
      </c>
      <c r="D316" s="140"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42" t="s">
        <v>336</v>
      </c>
      <c r="C318" s="142" t="s">
        <v>338</v>
      </c>
      <c r="D318" s="142" t="s">
        <v>24</v>
      </c>
      <c r="E318" s="279" t="s">
        <v>340</v>
      </c>
      <c r="F318" s="279"/>
      <c r="G318" s="279" t="s">
        <v>332</v>
      </c>
      <c r="H318" s="280"/>
      <c r="I318" s="143"/>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40" t="s">
        <v>337</v>
      </c>
      <c r="C320" s="140" t="s">
        <v>339</v>
      </c>
      <c r="D320" s="140"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42" t="s">
        <v>336</v>
      </c>
      <c r="C322" s="142" t="s">
        <v>338</v>
      </c>
      <c r="D322" s="142" t="s">
        <v>24</v>
      </c>
      <c r="E322" s="279" t="s">
        <v>340</v>
      </c>
      <c r="F322" s="279"/>
      <c r="G322" s="279" t="s">
        <v>332</v>
      </c>
      <c r="H322" s="280"/>
      <c r="I322" s="143"/>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40" t="s">
        <v>337</v>
      </c>
      <c r="C324" s="140" t="s">
        <v>339</v>
      </c>
      <c r="D324" s="140"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42" t="s">
        <v>336</v>
      </c>
      <c r="C326" s="142" t="s">
        <v>338</v>
      </c>
      <c r="D326" s="142" t="s">
        <v>24</v>
      </c>
      <c r="E326" s="279" t="s">
        <v>340</v>
      </c>
      <c r="F326" s="279"/>
      <c r="G326" s="279" t="s">
        <v>332</v>
      </c>
      <c r="H326" s="280"/>
      <c r="I326" s="143"/>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40" t="s">
        <v>337</v>
      </c>
      <c r="C328" s="140" t="s">
        <v>339</v>
      </c>
      <c r="D328" s="140"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42" t="s">
        <v>336</v>
      </c>
      <c r="C330" s="142" t="s">
        <v>338</v>
      </c>
      <c r="D330" s="142" t="s">
        <v>24</v>
      </c>
      <c r="E330" s="279" t="s">
        <v>340</v>
      </c>
      <c r="F330" s="279"/>
      <c r="G330" s="279" t="s">
        <v>332</v>
      </c>
      <c r="H330" s="280"/>
      <c r="I330" s="143"/>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40" t="s">
        <v>337</v>
      </c>
      <c r="C332" s="140" t="s">
        <v>339</v>
      </c>
      <c r="D332" s="140"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42" t="s">
        <v>336</v>
      </c>
      <c r="C334" s="142" t="s">
        <v>338</v>
      </c>
      <c r="D334" s="142" t="s">
        <v>24</v>
      </c>
      <c r="E334" s="279" t="s">
        <v>340</v>
      </c>
      <c r="F334" s="279"/>
      <c r="G334" s="279" t="s">
        <v>332</v>
      </c>
      <c r="H334" s="280"/>
      <c r="I334" s="143"/>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40" t="s">
        <v>337</v>
      </c>
      <c r="C336" s="140" t="s">
        <v>339</v>
      </c>
      <c r="D336" s="140"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42" t="s">
        <v>336</v>
      </c>
      <c r="C338" s="142" t="s">
        <v>338</v>
      </c>
      <c r="D338" s="142" t="s">
        <v>24</v>
      </c>
      <c r="E338" s="279" t="s">
        <v>340</v>
      </c>
      <c r="F338" s="279"/>
      <c r="G338" s="279" t="s">
        <v>332</v>
      </c>
      <c r="H338" s="280"/>
      <c r="I338" s="143"/>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40" t="s">
        <v>337</v>
      </c>
      <c r="C340" s="140" t="s">
        <v>339</v>
      </c>
      <c r="D340" s="140"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42" t="s">
        <v>336</v>
      </c>
      <c r="C342" s="142" t="s">
        <v>338</v>
      </c>
      <c r="D342" s="142" t="s">
        <v>24</v>
      </c>
      <c r="E342" s="279" t="s">
        <v>340</v>
      </c>
      <c r="F342" s="279"/>
      <c r="G342" s="279" t="s">
        <v>332</v>
      </c>
      <c r="H342" s="280"/>
      <c r="I342" s="143"/>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40" t="s">
        <v>337</v>
      </c>
      <c r="C344" s="140" t="s">
        <v>339</v>
      </c>
      <c r="D344" s="140"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42" t="s">
        <v>336</v>
      </c>
      <c r="C346" s="142" t="s">
        <v>338</v>
      </c>
      <c r="D346" s="142" t="s">
        <v>24</v>
      </c>
      <c r="E346" s="279" t="s">
        <v>340</v>
      </c>
      <c r="F346" s="279"/>
      <c r="G346" s="279" t="s">
        <v>332</v>
      </c>
      <c r="H346" s="280"/>
      <c r="I346" s="143"/>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40" t="s">
        <v>337</v>
      </c>
      <c r="C348" s="140" t="s">
        <v>339</v>
      </c>
      <c r="D348" s="140"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42" t="s">
        <v>336</v>
      </c>
      <c r="C350" s="142" t="s">
        <v>338</v>
      </c>
      <c r="D350" s="142" t="s">
        <v>24</v>
      </c>
      <c r="E350" s="279" t="s">
        <v>340</v>
      </c>
      <c r="F350" s="279"/>
      <c r="G350" s="279" t="s">
        <v>332</v>
      </c>
      <c r="H350" s="280"/>
      <c r="I350" s="143"/>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40" t="s">
        <v>337</v>
      </c>
      <c r="C352" s="140" t="s">
        <v>339</v>
      </c>
      <c r="D352" s="140"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42" t="s">
        <v>336</v>
      </c>
      <c r="C354" s="142" t="s">
        <v>338</v>
      </c>
      <c r="D354" s="142" t="s">
        <v>24</v>
      </c>
      <c r="E354" s="279" t="s">
        <v>340</v>
      </c>
      <c r="F354" s="279"/>
      <c r="G354" s="279" t="s">
        <v>332</v>
      </c>
      <c r="H354" s="280"/>
      <c r="I354" s="143"/>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40" t="s">
        <v>337</v>
      </c>
      <c r="C356" s="140" t="s">
        <v>339</v>
      </c>
      <c r="D356" s="140"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42" t="s">
        <v>336</v>
      </c>
      <c r="C358" s="142" t="s">
        <v>338</v>
      </c>
      <c r="D358" s="142" t="s">
        <v>24</v>
      </c>
      <c r="E358" s="279" t="s">
        <v>340</v>
      </c>
      <c r="F358" s="279"/>
      <c r="G358" s="279" t="s">
        <v>332</v>
      </c>
      <c r="H358" s="280"/>
      <c r="I358" s="143"/>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40" t="s">
        <v>337</v>
      </c>
      <c r="C360" s="140" t="s">
        <v>339</v>
      </c>
      <c r="D360" s="140"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42" t="s">
        <v>336</v>
      </c>
      <c r="C362" s="142" t="s">
        <v>338</v>
      </c>
      <c r="D362" s="142" t="s">
        <v>24</v>
      </c>
      <c r="E362" s="279" t="s">
        <v>340</v>
      </c>
      <c r="F362" s="279"/>
      <c r="G362" s="279" t="s">
        <v>332</v>
      </c>
      <c r="H362" s="280"/>
      <c r="I362" s="143"/>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40" t="s">
        <v>337</v>
      </c>
      <c r="C364" s="140" t="s">
        <v>339</v>
      </c>
      <c r="D364" s="140"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42" t="s">
        <v>336</v>
      </c>
      <c r="C366" s="142" t="s">
        <v>338</v>
      </c>
      <c r="D366" s="142" t="s">
        <v>24</v>
      </c>
      <c r="E366" s="279" t="s">
        <v>340</v>
      </c>
      <c r="F366" s="279"/>
      <c r="G366" s="279" t="s">
        <v>332</v>
      </c>
      <c r="H366" s="280"/>
      <c r="I366" s="143"/>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40" t="s">
        <v>337</v>
      </c>
      <c r="C368" s="140" t="s">
        <v>339</v>
      </c>
      <c r="D368" s="140"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42" t="s">
        <v>336</v>
      </c>
      <c r="C370" s="142" t="s">
        <v>338</v>
      </c>
      <c r="D370" s="142" t="s">
        <v>24</v>
      </c>
      <c r="E370" s="279" t="s">
        <v>340</v>
      </c>
      <c r="F370" s="279"/>
      <c r="G370" s="279" t="s">
        <v>332</v>
      </c>
      <c r="H370" s="280"/>
      <c r="I370" s="143"/>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40" t="s">
        <v>337</v>
      </c>
      <c r="C372" s="140" t="s">
        <v>339</v>
      </c>
      <c r="D372" s="140"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42" t="s">
        <v>336</v>
      </c>
      <c r="C374" s="142" t="s">
        <v>338</v>
      </c>
      <c r="D374" s="142" t="s">
        <v>24</v>
      </c>
      <c r="E374" s="279" t="s">
        <v>340</v>
      </c>
      <c r="F374" s="279"/>
      <c r="G374" s="279" t="s">
        <v>332</v>
      </c>
      <c r="H374" s="280"/>
      <c r="I374" s="143"/>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40" t="s">
        <v>337</v>
      </c>
      <c r="C376" s="140" t="s">
        <v>339</v>
      </c>
      <c r="D376" s="140"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42" t="s">
        <v>336</v>
      </c>
      <c r="C378" s="142" t="s">
        <v>338</v>
      </c>
      <c r="D378" s="142" t="s">
        <v>24</v>
      </c>
      <c r="E378" s="279" t="s">
        <v>340</v>
      </c>
      <c r="F378" s="279"/>
      <c r="G378" s="279" t="s">
        <v>332</v>
      </c>
      <c r="H378" s="280"/>
      <c r="I378" s="143"/>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40" t="s">
        <v>337</v>
      </c>
      <c r="C380" s="140" t="s">
        <v>339</v>
      </c>
      <c r="D380" s="140"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42" t="s">
        <v>336</v>
      </c>
      <c r="C382" s="142" t="s">
        <v>338</v>
      </c>
      <c r="D382" s="142" t="s">
        <v>24</v>
      </c>
      <c r="E382" s="279" t="s">
        <v>340</v>
      </c>
      <c r="F382" s="279"/>
      <c r="G382" s="279" t="s">
        <v>332</v>
      </c>
      <c r="H382" s="280"/>
      <c r="I382" s="143"/>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40" t="s">
        <v>337</v>
      </c>
      <c r="C384" s="140" t="s">
        <v>339</v>
      </c>
      <c r="D384" s="140"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42" t="s">
        <v>336</v>
      </c>
      <c r="C386" s="142" t="s">
        <v>338</v>
      </c>
      <c r="D386" s="142" t="s">
        <v>24</v>
      </c>
      <c r="E386" s="279" t="s">
        <v>340</v>
      </c>
      <c r="F386" s="279"/>
      <c r="G386" s="279" t="s">
        <v>332</v>
      </c>
      <c r="H386" s="280"/>
      <c r="I386" s="143"/>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40" t="s">
        <v>337</v>
      </c>
      <c r="C388" s="140" t="s">
        <v>339</v>
      </c>
      <c r="D388" s="140"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42" t="s">
        <v>336</v>
      </c>
      <c r="C390" s="142" t="s">
        <v>338</v>
      </c>
      <c r="D390" s="142" t="s">
        <v>24</v>
      </c>
      <c r="E390" s="279" t="s">
        <v>340</v>
      </c>
      <c r="F390" s="279"/>
      <c r="G390" s="279" t="s">
        <v>332</v>
      </c>
      <c r="H390" s="280"/>
      <c r="I390" s="143"/>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40" t="s">
        <v>337</v>
      </c>
      <c r="C392" s="140" t="s">
        <v>339</v>
      </c>
      <c r="D392" s="140"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42" t="s">
        <v>336</v>
      </c>
      <c r="C394" s="142" t="s">
        <v>338</v>
      </c>
      <c r="D394" s="142" t="s">
        <v>24</v>
      </c>
      <c r="E394" s="279" t="s">
        <v>340</v>
      </c>
      <c r="F394" s="279"/>
      <c r="G394" s="279" t="s">
        <v>332</v>
      </c>
      <c r="H394" s="280"/>
      <c r="I394" s="143"/>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40" t="s">
        <v>337</v>
      </c>
      <c r="C396" s="140" t="s">
        <v>339</v>
      </c>
      <c r="D396" s="140"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42" t="s">
        <v>336</v>
      </c>
      <c r="C398" s="142" t="s">
        <v>338</v>
      </c>
      <c r="D398" s="142" t="s">
        <v>24</v>
      </c>
      <c r="E398" s="279" t="s">
        <v>340</v>
      </c>
      <c r="F398" s="279"/>
      <c r="G398" s="279" t="s">
        <v>332</v>
      </c>
      <c r="H398" s="280"/>
      <c r="I398" s="143"/>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40" t="s">
        <v>337</v>
      </c>
      <c r="C400" s="140" t="s">
        <v>339</v>
      </c>
      <c r="D400" s="140"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42" t="s">
        <v>336</v>
      </c>
      <c r="C402" s="142" t="s">
        <v>338</v>
      </c>
      <c r="D402" s="142" t="s">
        <v>24</v>
      </c>
      <c r="E402" s="279" t="s">
        <v>340</v>
      </c>
      <c r="F402" s="279"/>
      <c r="G402" s="279" t="s">
        <v>332</v>
      </c>
      <c r="H402" s="280"/>
      <c r="I402" s="143"/>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40" t="s">
        <v>337</v>
      </c>
      <c r="C404" s="140" t="s">
        <v>339</v>
      </c>
      <c r="D404" s="140"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42" t="s">
        <v>336</v>
      </c>
      <c r="C406" s="142" t="s">
        <v>338</v>
      </c>
      <c r="D406" s="142" t="s">
        <v>24</v>
      </c>
      <c r="E406" s="279" t="s">
        <v>340</v>
      </c>
      <c r="F406" s="279"/>
      <c r="G406" s="279" t="s">
        <v>332</v>
      </c>
      <c r="H406" s="280"/>
      <c r="I406" s="143"/>
      <c r="J406" s="58" t="s">
        <v>2</v>
      </c>
      <c r="K406" s="58"/>
      <c r="L406" s="58"/>
      <c r="M406" s="59"/>
      <c r="N406" s="2"/>
      <c r="V406" s="54"/>
    </row>
    <row r="407" spans="1:22" ht="13.8" thickBot="1">
      <c r="A407" s="277"/>
      <c r="B407" s="60"/>
      <c r="C407" s="60"/>
      <c r="D407" s="61"/>
      <c r="E407" s="62"/>
      <c r="F407" s="63"/>
      <c r="G407" s="281"/>
      <c r="H407" s="282"/>
      <c r="I407" s="283"/>
      <c r="J407" s="64" t="s">
        <v>2</v>
      </c>
      <c r="K407" s="65"/>
      <c r="L407" s="66"/>
      <c r="M407" s="67"/>
      <c r="N407" s="2"/>
      <c r="V407" s="54">
        <f>G407</f>
        <v>0</v>
      </c>
    </row>
    <row r="408" spans="1:22" ht="21" thickBot="1">
      <c r="A408" s="277"/>
      <c r="B408" s="140" t="s">
        <v>337</v>
      </c>
      <c r="C408" s="140" t="s">
        <v>339</v>
      </c>
      <c r="D408" s="140" t="s">
        <v>23</v>
      </c>
      <c r="E408" s="284" t="s">
        <v>341</v>
      </c>
      <c r="F408" s="284"/>
      <c r="G408" s="285"/>
      <c r="H408" s="286"/>
      <c r="I408" s="287"/>
      <c r="J408" s="68" t="s">
        <v>1</v>
      </c>
      <c r="K408" s="66"/>
      <c r="L408" s="69"/>
      <c r="M408" s="70"/>
      <c r="N408" s="2"/>
    </row>
    <row r="409" spans="1:22" ht="13.8" thickBot="1">
      <c r="A409" s="278"/>
      <c r="B409" s="71"/>
      <c r="C409" s="71"/>
      <c r="D409" s="72"/>
      <c r="E409" s="73" t="s">
        <v>4</v>
      </c>
      <c r="F409" s="74"/>
      <c r="G409" s="288"/>
      <c r="H409" s="289"/>
      <c r="I409" s="290"/>
      <c r="J409" s="75" t="s">
        <v>0</v>
      </c>
      <c r="K409" s="76"/>
      <c r="L409" s="76"/>
      <c r="M409" s="77"/>
      <c r="N409" s="2"/>
    </row>
    <row r="411" spans="1:22" ht="13.8" thickBot="1"/>
    <row r="412" spans="1:22">
      <c r="P412" s="33" t="s">
        <v>328</v>
      </c>
      <c r="Q412" s="34"/>
    </row>
    <row r="413" spans="1:22">
      <c r="P413" s="35"/>
      <c r="Q413" s="137"/>
    </row>
    <row r="414" spans="1:22" ht="38.4">
      <c r="P414" s="36" t="b">
        <v>0</v>
      </c>
      <c r="Q414" s="50" t="str">
        <f xml:space="preserve"> CONCATENATE("OCTOBER 1, ",$M$7-1,"- MARCH 31, ",$M$7)</f>
        <v>OCTOBER 1, 2022- MARCH 31, 2023</v>
      </c>
    </row>
    <row r="415" spans="1:22" ht="28.8">
      <c r="P415" s="36" t="b">
        <v>1</v>
      </c>
      <c r="Q415" s="50" t="str">
        <f xml:space="preserve"> CONCATENATE("APRIL 1 - SEPTEMBER 30, ",$M$7)</f>
        <v>APRIL 1 - SEPTEMBER 30, 2023</v>
      </c>
    </row>
    <row r="416" spans="1:22">
      <c r="P416" s="36" t="b">
        <v>0</v>
      </c>
      <c r="Q416" s="37"/>
    </row>
    <row r="417" spans="16:17" ht="13.8" thickBot="1">
      <c r="P417" s="38">
        <v>1</v>
      </c>
      <c r="Q417" s="39"/>
    </row>
  </sheetData>
  <mergeCells count="721">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 ref="B12:B13"/>
    <mergeCell ref="C12:C13"/>
    <mergeCell ref="D12:D13"/>
    <mergeCell ref="E12:F13"/>
    <mergeCell ref="G12:I13"/>
    <mergeCell ref="K12:K13"/>
    <mergeCell ref="L12:L13"/>
    <mergeCell ref="M12:M13"/>
    <mergeCell ref="J12:J1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66:A69"/>
    <mergeCell ref="E66:F66"/>
    <mergeCell ref="G66:H66"/>
    <mergeCell ref="G67:I67"/>
    <mergeCell ref="E68:F68"/>
    <mergeCell ref="G68:I68"/>
    <mergeCell ref="G69:I69"/>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G403:I403"/>
    <mergeCell ref="E404:F404"/>
    <mergeCell ref="G404:I404"/>
    <mergeCell ref="G405:I405"/>
    <mergeCell ref="O42:O45"/>
    <mergeCell ref="O70:O73"/>
    <mergeCell ref="A406:A409"/>
    <mergeCell ref="E406:F406"/>
    <mergeCell ref="G406:H406"/>
    <mergeCell ref="G407:I407"/>
    <mergeCell ref="E408:F408"/>
    <mergeCell ref="G408:I408"/>
    <mergeCell ref="G409:I409"/>
    <mergeCell ref="A402:A405"/>
    <mergeCell ref="A390:A393"/>
    <mergeCell ref="E390:F390"/>
    <mergeCell ref="G390:H390"/>
    <mergeCell ref="G391:I391"/>
    <mergeCell ref="E392:F392"/>
    <mergeCell ref="G392:I392"/>
    <mergeCell ref="G393:I393"/>
    <mergeCell ref="E394:F394"/>
    <mergeCell ref="G394:H394"/>
    <mergeCell ref="G395:I395"/>
    <mergeCell ref="A394:A397"/>
    <mergeCell ref="A398:A401"/>
    <mergeCell ref="E398:F398"/>
    <mergeCell ref="G398:H398"/>
    <mergeCell ref="G399:I399"/>
    <mergeCell ref="E400:F400"/>
    <mergeCell ref="G400:I400"/>
    <mergeCell ref="G401:I401"/>
    <mergeCell ref="E402:F402"/>
    <mergeCell ref="G402:H402"/>
    <mergeCell ref="E396:F396"/>
    <mergeCell ref="G396:I396"/>
    <mergeCell ref="G397:I39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xr:uid="{00000000-0002-0000-0200-00002E000000}"/>
    <dataValidation allowBlank="1" showInputMessage="1" showErrorMessage="1" promptTitle="Benefit #1- Payment in-kind" prompt="If there is a benefit #1 and it was paid in-kind, mark this box with an  x._x000a_" sqref="L18:L19 L406:L407 L22:L23 L26:L27 L78:L79 L30:L31 L34:L35 L38:L39 L42:L43 L46:L47 L50:L51 L54:L55 L58:L59 L62:L63 L66:L67 L70:L71 L74:L75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xr:uid="{00000000-0002-0000-0200-00002B000000}"/>
    <dataValidation allowBlank="1" showInputMessage="1" showErrorMessage="1" promptTitle="Benefit #1--Payment by Check" prompt="If there is a benefit #1 and it was paid by check, mark an x in this cell._x000a_" sqref="K18:K19 K406:K407 K22:K23 K26:K27 K78:K79 K30:K31 K34:K35 K38:K39 K42:K43 K46:K47 K50:K51 K54:K55 K58:K59 K62:K63 K66:K67 K70:K71 K74:K75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xr:uid="{00000000-0002-0000-0200-000026000000}"/>
    <dataValidation allowBlank="1" showInputMessage="1" showErrorMessage="1" promptTitle="Benefit #1 Total Amount" prompt="The total amount of Benefit #1 is entered here." sqref="M18:M19 M406:M407 M22:M23 M26:M27 M78:M79 M30:M31 M34:M35 M38:M39 M42:M43 M46:M47 M50:M51 M54:M55 M58:M59 M62:M63 M66:M67 M70:M71 M74:M75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xr:uid="{00000000-0002-0000-0200-000025000000}"/>
    <dataValidation allowBlank="1" showInputMessage="1" showErrorMessage="1" promptTitle="Benefit#1 Description" prompt="Benefit Description for Entry #1 is listed here." sqref="J18:J19 J406:J407 J34:J35 J22:J23 J26:J27 J78:J79 J30:J31 J38:J39 J42:J43 J46:J47 J50:J51 J54:J55 J58:J59 J62:J63 J66:J67 J70:J71 J74:J75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xr:uid="{00000000-0002-0000-0200-000024000000}"/>
    <dataValidation allowBlank="1" showInputMessage="1" showErrorMessage="1" promptTitle="Travel Date(s)" prompt="List the dates of travel here expressed in the format MM/DD/YYYY-MM/DD/YYYY." sqref="F409 F25 F29 F21 F37 F33 F45 F41 F53 F57 F61 F65 F69 F49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xr:uid="{00000000-0002-0000-0200-000023000000}"/>
    <dataValidation type="date" allowBlank="1" showInputMessage="1" showErrorMessage="1" errorTitle="Data Entry Error" error="Please enter date using MM/DD/YYYY" promptTitle="Event Ending Date" prompt="List Event ending date here using the format MM/DD/YYYY." sqref="D409 D21 D25 D29 D81 D33 D37 D41 D45 D49 D53 D57 D61 D65 D69 D73 D77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xr:uid="{00000000-0002-0000-0200-000022000000}">
      <formula1>40179</formula1>
      <formula2>73051</formula2>
    </dataValidation>
    <dataValidation allowBlank="1" showInputMessage="1" showErrorMessage="1" promptTitle="Event Sponsor" prompt="List the event sponsor here." sqref="C409 C21 C25 C29 C33 C37 C41 C45 C49 C53 C57 C61 C65 C69 C73 C77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81" xr:uid="{00000000-0002-0000-0200-000021000000}"/>
    <dataValidation allowBlank="1" showInputMessage="1" showErrorMessage="1" promptTitle="Traveler Title" prompt="List traveler's title here." sqref="B409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21" xr:uid="{00000000-0002-0000-0200-000020000000}"/>
    <dataValidation allowBlank="1" showInputMessage="1" showErrorMessage="1" promptTitle="Location " prompt="List location of event here." sqref="F407 F19 F35 F23 F27 F79 F31 F39 F43 F47 F51 F55 F59 F63 F67 F71 F75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407 D19 D23 D27 D79 D31 D35 D39 D43 D47 D51 D55 D59 D63 D67 D71 D75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xr:uid="{00000000-0002-0000-0200-00001E000000}">
      <formula1>40179</formula1>
      <formula2>73051</formula2>
    </dataValidation>
    <dataValidation allowBlank="1" showInputMessage="1" showErrorMessage="1" promptTitle="Event Description" prompt="Provide event description (e.g. title of the conference) here." sqref="C407 C19 C23 C27 C79 C31 C35 C39 C43 C47 C51 C55 C59 C63 C67 C71 C75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403:I403 G407:I407 G17:I17 G25:I25 G29:I29 G23 G1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27 G79 G31 G35 G39 G43 G47 G51 G55 G59 G63 G67 G71 G75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xr:uid="{00000000-0002-0000-0200-000000000000}"/>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08A8D-A991-4F8D-8B39-9F1A866B1310}">
  <sheetPr>
    <pageSetUpPr fitToPage="1"/>
  </sheetPr>
  <dimension ref="A1:V425"/>
  <sheetViews>
    <sheetView topLeftCell="A2" zoomScale="90" zoomScaleNormal="90" workbookViewId="0">
      <selection activeCell="O5" sqref="O5"/>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409" t="str">
        <f>CONCATENATE("1353 Travel Report for ",B9,", ",B10," for the reporting period ",IF(G9=0,IF(I9=0,CONCATENATE("[MARK REPORTING PERIOD]"),CONCATENATE(Q423)), CONCATENATE(Q422)))</f>
        <v>1353 Travel Report for Department of Homeland Security, United States Coast Guard for the reporting period APRIL 1 - SEPTEMBER 30, 2023</v>
      </c>
      <c r="B5" s="410"/>
      <c r="C5" s="410"/>
      <c r="D5" s="410"/>
      <c r="E5" s="410"/>
      <c r="F5" s="410"/>
      <c r="G5" s="410"/>
      <c r="H5" s="410"/>
      <c r="I5" s="410"/>
      <c r="J5" s="410"/>
      <c r="K5" s="410"/>
      <c r="L5" s="410"/>
      <c r="M5" s="41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17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411"/>
      <c r="H9" s="335" t="str">
        <f>"REPORTING PERIOD: "&amp;Q422</f>
        <v>REPORTING PERIOD: OCTOBER 1, 2022- MARCH 31, 2023</v>
      </c>
      <c r="I9" s="414" t="s">
        <v>3</v>
      </c>
      <c r="J9" s="368" t="str">
        <f>"REPORTING PERIOD: "&amp;Q423</f>
        <v>REPORTING PERIOD: APRIL 1 - SEPTEMBER 30, 2023</v>
      </c>
      <c r="K9" s="371"/>
      <c r="L9" s="374" t="s">
        <v>8</v>
      </c>
      <c r="M9" s="375"/>
      <c r="N9" s="12"/>
      <c r="O9" s="57"/>
    </row>
    <row r="10" spans="1:19" s="131" customFormat="1" ht="15.75" customHeight="1">
      <c r="A10" s="351"/>
      <c r="B10" s="417" t="s">
        <v>635</v>
      </c>
      <c r="C10" s="298"/>
      <c r="D10" s="298"/>
      <c r="E10" s="298"/>
      <c r="F10" s="379"/>
      <c r="G10" s="412"/>
      <c r="H10" s="336"/>
      <c r="I10" s="415"/>
      <c r="J10" s="369"/>
      <c r="K10" s="372"/>
      <c r="L10" s="374"/>
      <c r="M10" s="375"/>
      <c r="N10" s="12"/>
      <c r="O10" s="57"/>
    </row>
    <row r="11" spans="1:19" s="131" customFormat="1" ht="23.25" customHeight="1" thickBot="1">
      <c r="A11" s="351"/>
      <c r="B11" s="174" t="s">
        <v>21</v>
      </c>
      <c r="C11" s="173" t="s">
        <v>634</v>
      </c>
      <c r="D11" s="418" t="s">
        <v>633</v>
      </c>
      <c r="E11" s="419"/>
      <c r="F11" s="420"/>
      <c r="G11" s="413"/>
      <c r="H11" s="337"/>
      <c r="I11" s="416"/>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31.2" thickBot="1">
      <c r="A19" s="277"/>
      <c r="B19" s="60" t="s">
        <v>632</v>
      </c>
      <c r="C19" s="60" t="s">
        <v>624</v>
      </c>
      <c r="D19" s="61">
        <v>45034</v>
      </c>
      <c r="E19" s="62"/>
      <c r="F19" s="63" t="s">
        <v>623</v>
      </c>
      <c r="G19" s="281" t="s">
        <v>621</v>
      </c>
      <c r="H19" s="282"/>
      <c r="I19" s="283"/>
      <c r="J19" s="64" t="s">
        <v>402</v>
      </c>
      <c r="K19" s="65"/>
      <c r="L19" s="66" t="s">
        <v>3</v>
      </c>
      <c r="M19" s="67">
        <v>499</v>
      </c>
      <c r="N19" s="2"/>
      <c r="V19" s="53"/>
    </row>
    <row r="20" spans="1:22" ht="21" thickBot="1">
      <c r="A20" s="277"/>
      <c r="B20" s="128" t="s">
        <v>337</v>
      </c>
      <c r="C20" s="128" t="s">
        <v>339</v>
      </c>
      <c r="D20" s="128" t="s">
        <v>23</v>
      </c>
      <c r="E20" s="284" t="s">
        <v>341</v>
      </c>
      <c r="F20" s="284"/>
      <c r="G20" s="285"/>
      <c r="H20" s="286"/>
      <c r="I20" s="287"/>
      <c r="J20" s="68"/>
      <c r="K20" s="66"/>
      <c r="L20" s="69"/>
      <c r="M20" s="70"/>
      <c r="N20" s="2"/>
      <c r="V20" s="54"/>
    </row>
    <row r="21" spans="1:22" ht="21" thickBot="1">
      <c r="A21" s="278"/>
      <c r="B21" s="71" t="s">
        <v>631</v>
      </c>
      <c r="C21" s="71" t="s">
        <v>621</v>
      </c>
      <c r="D21" s="72">
        <v>45036</v>
      </c>
      <c r="E21" s="73"/>
      <c r="F21" s="172" t="s">
        <v>620</v>
      </c>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33" customHeight="1" thickBot="1">
      <c r="A23" s="277"/>
      <c r="B23" s="60" t="s">
        <v>630</v>
      </c>
      <c r="C23" s="60" t="s">
        <v>624</v>
      </c>
      <c r="D23" s="61">
        <v>45034</v>
      </c>
      <c r="E23" s="62"/>
      <c r="F23" s="63" t="s">
        <v>623</v>
      </c>
      <c r="G23" s="281" t="s">
        <v>621</v>
      </c>
      <c r="H23" s="282"/>
      <c r="I23" s="283"/>
      <c r="J23" s="64" t="s">
        <v>402</v>
      </c>
      <c r="K23" s="65"/>
      <c r="L23" s="66" t="s">
        <v>3</v>
      </c>
      <c r="M23" s="67">
        <v>499</v>
      </c>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21" thickBot="1">
      <c r="A25" s="278"/>
      <c r="B25" s="71" t="s">
        <v>629</v>
      </c>
      <c r="C25" s="71" t="s">
        <v>628</v>
      </c>
      <c r="D25" s="72">
        <v>45036</v>
      </c>
      <c r="E25" s="73"/>
      <c r="F25" s="172" t="s">
        <v>620</v>
      </c>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31.2" thickBot="1">
      <c r="A27" s="277"/>
      <c r="B27" s="60" t="s">
        <v>627</v>
      </c>
      <c r="C27" s="60" t="s">
        <v>624</v>
      </c>
      <c r="D27" s="61">
        <v>45034</v>
      </c>
      <c r="E27" s="62"/>
      <c r="F27" s="63" t="s">
        <v>623</v>
      </c>
      <c r="G27" s="281" t="s">
        <v>621</v>
      </c>
      <c r="H27" s="282"/>
      <c r="I27" s="283"/>
      <c r="J27" s="64" t="s">
        <v>402</v>
      </c>
      <c r="K27" s="65"/>
      <c r="L27" s="66" t="s">
        <v>3</v>
      </c>
      <c r="M27" s="67">
        <v>499</v>
      </c>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21" thickBot="1">
      <c r="A29" s="278"/>
      <c r="B29" s="71" t="s">
        <v>384</v>
      </c>
      <c r="C29" s="71" t="s">
        <v>621</v>
      </c>
      <c r="D29" s="72">
        <v>45036</v>
      </c>
      <c r="E29" s="73"/>
      <c r="F29" s="172" t="s">
        <v>620</v>
      </c>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31.2" thickBot="1">
      <c r="A31" s="277"/>
      <c r="B31" s="60" t="s">
        <v>626</v>
      </c>
      <c r="C31" s="60" t="s">
        <v>624</v>
      </c>
      <c r="D31" s="61">
        <v>45034</v>
      </c>
      <c r="E31" s="62"/>
      <c r="F31" s="63" t="s">
        <v>623</v>
      </c>
      <c r="G31" s="281" t="s">
        <v>621</v>
      </c>
      <c r="H31" s="282"/>
      <c r="I31" s="283"/>
      <c r="J31" s="64" t="s">
        <v>402</v>
      </c>
      <c r="K31" s="65"/>
      <c r="L31" s="66" t="s">
        <v>3</v>
      </c>
      <c r="M31" s="67">
        <v>499</v>
      </c>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21" thickBot="1">
      <c r="A33" s="278"/>
      <c r="B33" s="71" t="s">
        <v>405</v>
      </c>
      <c r="C33" s="71" t="s">
        <v>621</v>
      </c>
      <c r="D33" s="72">
        <v>45036</v>
      </c>
      <c r="E33" s="73"/>
      <c r="F33" s="172" t="s">
        <v>620</v>
      </c>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31.2" thickBot="1">
      <c r="A35" s="277"/>
      <c r="B35" s="60" t="s">
        <v>625</v>
      </c>
      <c r="C35" s="60" t="s">
        <v>624</v>
      </c>
      <c r="D35" s="61">
        <v>45034</v>
      </c>
      <c r="E35" s="62"/>
      <c r="F35" s="63" t="s">
        <v>623</v>
      </c>
      <c r="G35" s="281" t="s">
        <v>621</v>
      </c>
      <c r="H35" s="282"/>
      <c r="I35" s="283"/>
      <c r="J35" s="64" t="s">
        <v>402</v>
      </c>
      <c r="K35" s="65"/>
      <c r="L35" s="66" t="s">
        <v>3</v>
      </c>
      <c r="M35" s="67">
        <v>499</v>
      </c>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21" thickBot="1">
      <c r="A37" s="278"/>
      <c r="B37" s="71" t="s">
        <v>622</v>
      </c>
      <c r="C37" s="71" t="s">
        <v>621</v>
      </c>
      <c r="D37" s="72">
        <v>45036</v>
      </c>
      <c r="E37" s="73"/>
      <c r="F37" s="172" t="s">
        <v>620</v>
      </c>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21" thickBot="1">
      <c r="A39" s="277"/>
      <c r="B39" s="60" t="s">
        <v>619</v>
      </c>
      <c r="C39" s="60" t="s">
        <v>613</v>
      </c>
      <c r="D39" s="61">
        <v>45040</v>
      </c>
      <c r="E39" s="62"/>
      <c r="F39" s="63" t="s">
        <v>460</v>
      </c>
      <c r="G39" s="281" t="s">
        <v>611</v>
      </c>
      <c r="H39" s="282"/>
      <c r="I39" s="283"/>
      <c r="J39" s="64" t="s">
        <v>612</v>
      </c>
      <c r="K39" s="65"/>
      <c r="L39" s="66" t="s">
        <v>3</v>
      </c>
      <c r="M39" s="67">
        <v>2285</v>
      </c>
      <c r="N39" s="2"/>
      <c r="V39" s="54"/>
    </row>
    <row r="40" spans="1:22" ht="21" thickBot="1">
      <c r="A40" s="277"/>
      <c r="B40" s="128" t="s">
        <v>337</v>
      </c>
      <c r="C40" s="128" t="s">
        <v>339</v>
      </c>
      <c r="D40" s="128" t="s">
        <v>23</v>
      </c>
      <c r="E40" s="284" t="s">
        <v>341</v>
      </c>
      <c r="F40" s="284"/>
      <c r="G40" s="285"/>
      <c r="H40" s="286"/>
      <c r="I40" s="287"/>
      <c r="J40" s="68" t="s">
        <v>403</v>
      </c>
      <c r="K40" s="66"/>
      <c r="L40" s="69" t="s">
        <v>3</v>
      </c>
      <c r="M40" s="70">
        <v>964</v>
      </c>
      <c r="N40" s="2"/>
      <c r="V40" s="54"/>
    </row>
    <row r="41" spans="1:22" ht="21" thickBot="1">
      <c r="A41" s="278"/>
      <c r="B41" s="71" t="s">
        <v>398</v>
      </c>
      <c r="C41" s="71" t="s">
        <v>611</v>
      </c>
      <c r="D41" s="72">
        <v>45042</v>
      </c>
      <c r="E41" s="73"/>
      <c r="F41" s="74" t="s">
        <v>610</v>
      </c>
      <c r="G41" s="288"/>
      <c r="H41" s="289"/>
      <c r="I41" s="290"/>
      <c r="J41" s="75" t="s">
        <v>609</v>
      </c>
      <c r="K41" s="76"/>
      <c r="L41" s="76" t="s">
        <v>3</v>
      </c>
      <c r="M41" s="77">
        <v>815</v>
      </c>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22.05" customHeight="1" thickBot="1">
      <c r="A43" s="277"/>
      <c r="B43" s="60" t="s">
        <v>618</v>
      </c>
      <c r="C43" s="60" t="s">
        <v>613</v>
      </c>
      <c r="D43" s="61">
        <v>45040</v>
      </c>
      <c r="E43" s="62"/>
      <c r="F43" s="63" t="s">
        <v>460</v>
      </c>
      <c r="G43" s="281" t="s">
        <v>611</v>
      </c>
      <c r="H43" s="282"/>
      <c r="I43" s="283"/>
      <c r="J43" s="64" t="s">
        <v>612</v>
      </c>
      <c r="K43" s="65"/>
      <c r="L43" s="66" t="s">
        <v>3</v>
      </c>
      <c r="M43" s="67">
        <v>2285</v>
      </c>
      <c r="N43" s="2"/>
      <c r="V43" s="54"/>
    </row>
    <row r="44" spans="1:22" ht="21" thickBot="1">
      <c r="A44" s="277"/>
      <c r="B44" s="128" t="s">
        <v>337</v>
      </c>
      <c r="C44" s="128" t="s">
        <v>339</v>
      </c>
      <c r="D44" s="128" t="s">
        <v>23</v>
      </c>
      <c r="E44" s="284" t="s">
        <v>341</v>
      </c>
      <c r="F44" s="284"/>
      <c r="G44" s="285"/>
      <c r="H44" s="286"/>
      <c r="I44" s="287"/>
      <c r="J44" s="68" t="s">
        <v>403</v>
      </c>
      <c r="K44" s="66"/>
      <c r="L44" s="69" t="s">
        <v>3</v>
      </c>
      <c r="M44" s="70">
        <v>964</v>
      </c>
      <c r="N44" s="2"/>
      <c r="V44" s="54"/>
    </row>
    <row r="45" spans="1:22" ht="21" thickBot="1">
      <c r="A45" s="278"/>
      <c r="B45" s="71" t="s">
        <v>617</v>
      </c>
      <c r="C45" s="71" t="s">
        <v>611</v>
      </c>
      <c r="D45" s="72">
        <v>45042</v>
      </c>
      <c r="E45" s="73"/>
      <c r="F45" s="74" t="s">
        <v>610</v>
      </c>
      <c r="G45" s="288"/>
      <c r="H45" s="289"/>
      <c r="I45" s="290"/>
      <c r="J45" s="75" t="s">
        <v>609</v>
      </c>
      <c r="K45" s="76"/>
      <c r="L45" s="76" t="s">
        <v>3</v>
      </c>
      <c r="M45" s="77">
        <v>815</v>
      </c>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21" thickBot="1">
      <c r="A47" s="277"/>
      <c r="B47" s="60" t="s">
        <v>616</v>
      </c>
      <c r="C47" s="60" t="s">
        <v>613</v>
      </c>
      <c r="D47" s="61">
        <v>45040</v>
      </c>
      <c r="E47" s="62"/>
      <c r="F47" s="63" t="s">
        <v>460</v>
      </c>
      <c r="G47" s="281" t="s">
        <v>611</v>
      </c>
      <c r="H47" s="282"/>
      <c r="I47" s="283"/>
      <c r="J47" s="64" t="s">
        <v>612</v>
      </c>
      <c r="K47" s="65"/>
      <c r="L47" s="66" t="s">
        <v>3</v>
      </c>
      <c r="M47" s="67">
        <v>2285</v>
      </c>
      <c r="N47" s="2"/>
      <c r="V47" s="54"/>
    </row>
    <row r="48" spans="1:22" ht="21" thickBot="1">
      <c r="A48" s="277"/>
      <c r="B48" s="128" t="s">
        <v>337</v>
      </c>
      <c r="C48" s="128" t="s">
        <v>339</v>
      </c>
      <c r="D48" s="128" t="s">
        <v>23</v>
      </c>
      <c r="E48" s="284" t="s">
        <v>341</v>
      </c>
      <c r="F48" s="284"/>
      <c r="G48" s="285"/>
      <c r="H48" s="286"/>
      <c r="I48" s="287"/>
      <c r="J48" s="68" t="s">
        <v>403</v>
      </c>
      <c r="K48" s="66"/>
      <c r="L48" s="69" t="s">
        <v>3</v>
      </c>
      <c r="M48" s="70">
        <v>964</v>
      </c>
      <c r="N48" s="2"/>
      <c r="V48" s="54"/>
    </row>
    <row r="49" spans="1:22" ht="21" thickBot="1">
      <c r="A49" s="278"/>
      <c r="B49" s="71" t="s">
        <v>385</v>
      </c>
      <c r="C49" s="71" t="s">
        <v>611</v>
      </c>
      <c r="D49" s="72">
        <v>45042</v>
      </c>
      <c r="E49" s="73"/>
      <c r="F49" s="74" t="s">
        <v>610</v>
      </c>
      <c r="G49" s="288"/>
      <c r="H49" s="289"/>
      <c r="I49" s="290"/>
      <c r="J49" s="75" t="s">
        <v>609</v>
      </c>
      <c r="K49" s="76"/>
      <c r="L49" s="76" t="s">
        <v>3</v>
      </c>
      <c r="M49" s="77">
        <v>815</v>
      </c>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21" thickBot="1">
      <c r="A51" s="277"/>
      <c r="B51" s="60" t="s">
        <v>615</v>
      </c>
      <c r="C51" s="60" t="s">
        <v>613</v>
      </c>
      <c r="D51" s="61">
        <v>45040</v>
      </c>
      <c r="E51" s="62"/>
      <c r="F51" s="63" t="s">
        <v>460</v>
      </c>
      <c r="G51" s="281" t="s">
        <v>611</v>
      </c>
      <c r="H51" s="282"/>
      <c r="I51" s="283"/>
      <c r="J51" s="64" t="s">
        <v>612</v>
      </c>
      <c r="K51" s="65"/>
      <c r="L51" s="66" t="s">
        <v>3</v>
      </c>
      <c r="M51" s="67">
        <v>2285</v>
      </c>
      <c r="N51" s="2"/>
      <c r="V51" s="54"/>
    </row>
    <row r="52" spans="1:22" ht="21" thickBot="1">
      <c r="A52" s="277"/>
      <c r="B52" s="128" t="s">
        <v>337</v>
      </c>
      <c r="C52" s="128" t="s">
        <v>339</v>
      </c>
      <c r="D52" s="128" t="s">
        <v>23</v>
      </c>
      <c r="E52" s="284" t="s">
        <v>341</v>
      </c>
      <c r="F52" s="284"/>
      <c r="G52" s="285"/>
      <c r="H52" s="286"/>
      <c r="I52" s="287"/>
      <c r="J52" s="68" t="s">
        <v>403</v>
      </c>
      <c r="K52" s="66"/>
      <c r="L52" s="69" t="s">
        <v>3</v>
      </c>
      <c r="M52" s="70">
        <v>964</v>
      </c>
      <c r="N52" s="2"/>
      <c r="V52" s="54"/>
    </row>
    <row r="53" spans="1:22" ht="21" thickBot="1">
      <c r="A53" s="278"/>
      <c r="B53" s="71" t="s">
        <v>385</v>
      </c>
      <c r="C53" s="71" t="s">
        <v>611</v>
      </c>
      <c r="D53" s="72">
        <v>45042</v>
      </c>
      <c r="E53" s="73"/>
      <c r="F53" s="74" t="s">
        <v>610</v>
      </c>
      <c r="G53" s="288"/>
      <c r="H53" s="289"/>
      <c r="I53" s="290"/>
      <c r="J53" s="75" t="s">
        <v>609</v>
      </c>
      <c r="K53" s="76"/>
      <c r="L53" s="76" t="s">
        <v>3</v>
      </c>
      <c r="M53" s="77">
        <v>815</v>
      </c>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21" thickBot="1">
      <c r="A55" s="277"/>
      <c r="B55" s="60" t="s">
        <v>614</v>
      </c>
      <c r="C55" s="60" t="s">
        <v>613</v>
      </c>
      <c r="D55" s="61">
        <v>45040</v>
      </c>
      <c r="E55" s="62"/>
      <c r="F55" s="63" t="s">
        <v>460</v>
      </c>
      <c r="G55" s="281" t="s">
        <v>611</v>
      </c>
      <c r="H55" s="282"/>
      <c r="I55" s="283"/>
      <c r="J55" s="64" t="s">
        <v>612</v>
      </c>
      <c r="K55" s="65"/>
      <c r="L55" s="66" t="s">
        <v>3</v>
      </c>
      <c r="M55" s="67">
        <v>2285</v>
      </c>
      <c r="N55" s="2"/>
      <c r="P55" s="1"/>
      <c r="V55" s="54"/>
    </row>
    <row r="56" spans="1:22" ht="21" thickBot="1">
      <c r="A56" s="277"/>
      <c r="B56" s="128" t="s">
        <v>337</v>
      </c>
      <c r="C56" s="128" t="s">
        <v>339</v>
      </c>
      <c r="D56" s="128" t="s">
        <v>23</v>
      </c>
      <c r="E56" s="284" t="s">
        <v>341</v>
      </c>
      <c r="F56" s="284"/>
      <c r="G56" s="285"/>
      <c r="H56" s="286"/>
      <c r="I56" s="287"/>
      <c r="J56" s="68" t="s">
        <v>403</v>
      </c>
      <c r="K56" s="66"/>
      <c r="L56" s="69" t="s">
        <v>3</v>
      </c>
      <c r="M56" s="70">
        <v>964</v>
      </c>
      <c r="N56" s="2"/>
      <c r="V56" s="54"/>
    </row>
    <row r="57" spans="1:22" s="1" customFormat="1" ht="21" thickBot="1">
      <c r="A57" s="278"/>
      <c r="B57" s="71" t="s">
        <v>405</v>
      </c>
      <c r="C57" s="71" t="s">
        <v>611</v>
      </c>
      <c r="D57" s="72">
        <v>45042</v>
      </c>
      <c r="E57" s="73"/>
      <c r="F57" s="74" t="s">
        <v>610</v>
      </c>
      <c r="G57" s="288"/>
      <c r="H57" s="289"/>
      <c r="I57" s="290"/>
      <c r="J57" s="75" t="s">
        <v>609</v>
      </c>
      <c r="K57" s="76"/>
      <c r="L57" s="76" t="s">
        <v>3</v>
      </c>
      <c r="M57" s="77">
        <v>815</v>
      </c>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31.5" customHeight="1" thickBot="1">
      <c r="A59" s="277"/>
      <c r="B59" s="60" t="s">
        <v>608</v>
      </c>
      <c r="C59" s="60" t="s">
        <v>606</v>
      </c>
      <c r="D59" s="61">
        <v>45102</v>
      </c>
      <c r="E59" s="62"/>
      <c r="F59" s="63" t="s">
        <v>605</v>
      </c>
      <c r="G59" s="281" t="s">
        <v>603</v>
      </c>
      <c r="H59" s="282"/>
      <c r="I59" s="283"/>
      <c r="J59" s="64" t="s">
        <v>383</v>
      </c>
      <c r="K59" s="65"/>
      <c r="L59" s="66" t="s">
        <v>3</v>
      </c>
      <c r="M59" s="67">
        <v>4000</v>
      </c>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21" thickBot="1">
      <c r="A61" s="278"/>
      <c r="B61" s="71" t="s">
        <v>604</v>
      </c>
      <c r="C61" s="71" t="s">
        <v>603</v>
      </c>
      <c r="D61" s="72">
        <v>45142</v>
      </c>
      <c r="E61" s="73"/>
      <c r="F61" s="74" t="s">
        <v>602</v>
      </c>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31.2" thickBot="1">
      <c r="A63" s="277"/>
      <c r="B63" s="60" t="s">
        <v>607</v>
      </c>
      <c r="C63" s="60" t="s">
        <v>606</v>
      </c>
      <c r="D63" s="61">
        <v>45102</v>
      </c>
      <c r="E63" s="62"/>
      <c r="F63" s="63" t="s">
        <v>605</v>
      </c>
      <c r="G63" s="281" t="s">
        <v>603</v>
      </c>
      <c r="H63" s="282"/>
      <c r="I63" s="283"/>
      <c r="J63" s="64" t="s">
        <v>383</v>
      </c>
      <c r="K63" s="65"/>
      <c r="L63" s="66" t="s">
        <v>3</v>
      </c>
      <c r="M63" s="67">
        <v>4000</v>
      </c>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21" thickBot="1">
      <c r="A65" s="278"/>
      <c r="B65" s="71" t="s">
        <v>604</v>
      </c>
      <c r="C65" s="71" t="s">
        <v>603</v>
      </c>
      <c r="D65" s="72">
        <v>45142</v>
      </c>
      <c r="E65" s="73"/>
      <c r="F65" s="74" t="s">
        <v>602</v>
      </c>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31.2" thickBot="1">
      <c r="A67" s="277"/>
      <c r="B67" s="60" t="s">
        <v>601</v>
      </c>
      <c r="C67" s="60" t="s">
        <v>600</v>
      </c>
      <c r="D67" s="61">
        <v>45105</v>
      </c>
      <c r="E67" s="62"/>
      <c r="F67" s="63" t="s">
        <v>599</v>
      </c>
      <c r="G67" s="281" t="s">
        <v>596</v>
      </c>
      <c r="H67" s="282"/>
      <c r="I67" s="283"/>
      <c r="J67" s="64" t="s">
        <v>598</v>
      </c>
      <c r="K67" s="65"/>
      <c r="L67" s="66" t="s">
        <v>3</v>
      </c>
      <c r="M67" s="67">
        <v>5000</v>
      </c>
      <c r="N67" s="2"/>
      <c r="V67" s="54"/>
    </row>
    <row r="68" spans="1:22" ht="21" thickBot="1">
      <c r="A68" s="277"/>
      <c r="B68" s="128" t="s">
        <v>337</v>
      </c>
      <c r="C68" s="128" t="s">
        <v>339</v>
      </c>
      <c r="D68" s="128" t="s">
        <v>23</v>
      </c>
      <c r="E68" s="284" t="s">
        <v>341</v>
      </c>
      <c r="F68" s="284"/>
      <c r="G68" s="285"/>
      <c r="H68" s="286"/>
      <c r="I68" s="287"/>
      <c r="J68" s="68" t="s">
        <v>403</v>
      </c>
      <c r="K68" s="66" t="s">
        <v>3</v>
      </c>
      <c r="L68" s="69"/>
      <c r="M68" s="70">
        <v>400</v>
      </c>
      <c r="N68" s="2"/>
      <c r="V68" s="54"/>
    </row>
    <row r="69" spans="1:22" ht="31.2" thickBot="1">
      <c r="A69" s="278"/>
      <c r="B69" s="71" t="s">
        <v>597</v>
      </c>
      <c r="C69" s="71" t="s">
        <v>596</v>
      </c>
      <c r="D69" s="72">
        <v>45106</v>
      </c>
      <c r="E69" s="73"/>
      <c r="F69" s="74" t="s">
        <v>595</v>
      </c>
      <c r="G69" s="288"/>
      <c r="H69" s="289"/>
      <c r="I69" s="290"/>
      <c r="J69" s="75" t="s">
        <v>594</v>
      </c>
      <c r="K69" s="76" t="s">
        <v>3</v>
      </c>
      <c r="L69" s="76"/>
      <c r="M69" s="77">
        <v>300</v>
      </c>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51.6" thickBot="1">
      <c r="A71" s="277"/>
      <c r="B71" s="60" t="s">
        <v>593</v>
      </c>
      <c r="C71" s="60" t="s">
        <v>592</v>
      </c>
      <c r="D71" s="61">
        <v>45116</v>
      </c>
      <c r="E71" s="62"/>
      <c r="F71" s="63" t="s">
        <v>591</v>
      </c>
      <c r="G71" s="281" t="s">
        <v>589</v>
      </c>
      <c r="H71" s="282"/>
      <c r="I71" s="283"/>
      <c r="J71" s="64" t="s">
        <v>388</v>
      </c>
      <c r="K71" s="65"/>
      <c r="L71" s="66" t="s">
        <v>3</v>
      </c>
      <c r="M71" s="67">
        <v>2000</v>
      </c>
      <c r="N71" s="2"/>
      <c r="V71" s="55"/>
    </row>
    <row r="72" spans="1:22" ht="21" thickBot="1">
      <c r="A72" s="277"/>
      <c r="B72" s="128" t="s">
        <v>337</v>
      </c>
      <c r="C72" s="128" t="s">
        <v>339</v>
      </c>
      <c r="D72" s="128" t="s">
        <v>23</v>
      </c>
      <c r="E72" s="284" t="s">
        <v>341</v>
      </c>
      <c r="F72" s="284"/>
      <c r="G72" s="285"/>
      <c r="H72" s="286"/>
      <c r="I72" s="287"/>
      <c r="J72" s="68" t="s">
        <v>403</v>
      </c>
      <c r="K72" s="66"/>
      <c r="L72" s="69" t="s">
        <v>3</v>
      </c>
      <c r="M72" s="70">
        <v>658</v>
      </c>
      <c r="N72" s="2"/>
      <c r="V72" s="54"/>
    </row>
    <row r="73" spans="1:22" ht="51.6" thickBot="1">
      <c r="A73" s="278"/>
      <c r="B73" s="71" t="s">
        <v>590</v>
      </c>
      <c r="C73" s="71" t="s">
        <v>589</v>
      </c>
      <c r="D73" s="72">
        <v>45121</v>
      </c>
      <c r="E73" s="73"/>
      <c r="F73" s="74" t="s">
        <v>588</v>
      </c>
      <c r="G73" s="288"/>
      <c r="H73" s="289"/>
      <c r="I73" s="290"/>
      <c r="J73" s="75" t="s">
        <v>5</v>
      </c>
      <c r="K73" s="76"/>
      <c r="L73" s="76" t="s">
        <v>3</v>
      </c>
      <c r="M73" s="77">
        <v>1659</v>
      </c>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31.2" thickBot="1">
      <c r="A75" s="277"/>
      <c r="B75" s="60" t="s">
        <v>401</v>
      </c>
      <c r="C75" s="60" t="s">
        <v>400</v>
      </c>
      <c r="D75" s="61">
        <v>45119</v>
      </c>
      <c r="E75" s="62"/>
      <c r="F75" s="63" t="s">
        <v>587</v>
      </c>
      <c r="G75" s="281" t="s">
        <v>399</v>
      </c>
      <c r="H75" s="282"/>
      <c r="I75" s="283"/>
      <c r="J75" s="64" t="s">
        <v>586</v>
      </c>
      <c r="K75" s="65"/>
      <c r="L75" s="66" t="s">
        <v>3</v>
      </c>
      <c r="M75" s="67">
        <v>791.69</v>
      </c>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21" thickBot="1">
      <c r="A77" s="278"/>
      <c r="B77" s="71" t="s">
        <v>585</v>
      </c>
      <c r="C77" s="71" t="s">
        <v>399</v>
      </c>
      <c r="D77" s="72">
        <v>45121</v>
      </c>
      <c r="E77" s="73" t="s">
        <v>4</v>
      </c>
      <c r="F77" s="74" t="s">
        <v>584</v>
      </c>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21" thickBot="1">
      <c r="A79" s="277"/>
      <c r="B79" s="60" t="s">
        <v>583</v>
      </c>
      <c r="C79" s="60" t="s">
        <v>582</v>
      </c>
      <c r="D79" s="61">
        <v>45176</v>
      </c>
      <c r="E79" s="62"/>
      <c r="F79" s="63" t="s">
        <v>581</v>
      </c>
      <c r="G79" s="281" t="s">
        <v>579</v>
      </c>
      <c r="H79" s="282"/>
      <c r="I79" s="283"/>
      <c r="J79" s="64" t="s">
        <v>575</v>
      </c>
      <c r="K79" s="65"/>
      <c r="L79" s="66" t="s">
        <v>3</v>
      </c>
      <c r="M79" s="67">
        <v>3394.14</v>
      </c>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21" thickBot="1">
      <c r="A81" s="278"/>
      <c r="B81" s="71" t="s">
        <v>580</v>
      </c>
      <c r="C81" s="71" t="s">
        <v>579</v>
      </c>
      <c r="D81" s="72">
        <v>45179</v>
      </c>
      <c r="E81" s="73" t="s">
        <v>4</v>
      </c>
      <c r="F81" s="74" t="s">
        <v>578</v>
      </c>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21" thickBot="1">
      <c r="A83" s="277"/>
      <c r="B83" s="60" t="s">
        <v>577</v>
      </c>
      <c r="C83" s="60" t="s">
        <v>576</v>
      </c>
      <c r="D83" s="61">
        <v>45185</v>
      </c>
      <c r="E83" s="62"/>
      <c r="F83" s="63" t="s">
        <v>404</v>
      </c>
      <c r="G83" s="281" t="s">
        <v>573</v>
      </c>
      <c r="H83" s="282"/>
      <c r="I83" s="283"/>
      <c r="J83" s="64" t="s">
        <v>575</v>
      </c>
      <c r="K83" s="65"/>
      <c r="L83" s="66" t="s">
        <v>3</v>
      </c>
      <c r="M83" s="67">
        <v>2000</v>
      </c>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21" thickBot="1">
      <c r="A85" s="278"/>
      <c r="B85" s="71" t="s">
        <v>574</v>
      </c>
      <c r="C85" s="71" t="s">
        <v>573</v>
      </c>
      <c r="D85" s="72">
        <v>45185</v>
      </c>
      <c r="E85" s="73" t="s">
        <v>4</v>
      </c>
      <c r="F85" s="74" t="s">
        <v>572</v>
      </c>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41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55" xr:uid="{00000000-0002-0000-0200-000030000000}"/>
    <dataValidation allowBlank="1" showInputMessage="1" showErrorMessage="1" promptTitle="Benefit #3- Payment in-kind" prompt="If there is a benefit #3 and it was paid in-kind, mark this box with an  x._x000a_" sqref="L21 L25 L29 L409 L413 L417 L49 L53 L41 L45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33 L37 L57" xr:uid="{00000000-0002-0000-0200-00002F000000}"/>
    <dataValidation allowBlank="1" showInputMessage="1" showErrorMessage="1" promptTitle="Benefit #2- Payment in-kind" prompt="If there is a benefit #2 and it was paid in-kind, mark this box with an  x._x000a_" sqref="L20 L24 L28 L408 L412 L416 L52 L44 L40 L48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32 L36 L56" xr:uid="{00000000-0002-0000-0200-00002E000000}"/>
    <dataValidation allowBlank="1" showInputMessage="1" showErrorMessage="1" promptTitle="Benefit #1- Payment in-kind" prompt="If there is a benefit #1 and it was paid in-kind, mark this box with an  x._x000a_" sqref="L18:L19 L70:L71 L22:L23 L406:L407 L410:L411 L414:L415 L38:L39 L34:L35 L50:L51 L42:L43 L58:L59 L54:L55 L46:L47 L66:L67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26:L27 L30:L31 L62:L63" xr:uid="{00000000-0002-0000-0200-00002D000000}"/>
    <dataValidation allowBlank="1" showInputMessage="1" showErrorMessage="1" promptTitle="Benefit #3--Payment by Check" prompt="If there is a benefit #3 and it was paid by check, mark an x in this cell._x000a_" sqref="K21 K25 K29 K409 K413 K417 K49 K53 K41 K45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33 K37 K57" xr:uid="{00000000-0002-0000-0200-00002C000000}"/>
    <dataValidation allowBlank="1" showInputMessage="1" showErrorMessage="1" promptTitle="Benefit #2--Payment by Check" prompt="If there is a benefit #2 and it was paid by check, mark an x in this cell._x000a_" sqref="K20 K24 K28 K408 K412 K416 K52 K44 K40 K48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32 K36 K56" xr:uid="{00000000-0002-0000-0200-00002B000000}"/>
    <dataValidation allowBlank="1" showInputMessage="1" showErrorMessage="1" promptTitle="Benefit #1--Payment by Check" prompt="If there is a benefit #1 and it was paid by check, mark an x in this cell._x000a_" sqref="K18:K19 K70:K71 K22:K23 K406:K407 K410:K411 K414:K415 K38:K39 K34:K35 K50:K51 K42:K43 K58:K59 K54:K55 K46:K47 K66:K67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26:K27 K30:K31 K62:K63" xr:uid="{00000000-0002-0000-0200-00002A000000}"/>
    <dataValidation allowBlank="1" showInputMessage="1" showErrorMessage="1" promptTitle="Benefit #3 Description" prompt="Benefit #3 description is listed here" sqref="J21 J25 J29 J409 J413 J417 J49 J53 J41 J45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33 J37 J57" xr:uid="{00000000-0002-0000-0200-000029000000}"/>
    <dataValidation allowBlank="1" showInputMessage="1" showErrorMessage="1" promptTitle="Benefit #3 Total Amount" prompt="The total amount of Benefit #3 is entered here." sqref="M21 M25 M29 M409 M413 M417 M49 M53 M41 M45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33 M37 M57" xr:uid="{00000000-0002-0000-0200-000028000000}"/>
    <dataValidation allowBlank="1" showInputMessage="1" showErrorMessage="1" promptTitle="Benefit #2 Total Amount" prompt="The total amount of Benefit #2 is entered here." sqref="M20 M24 M28 M408 M412 M416 M52 M44 M40 M48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32 M36 M56" xr:uid="{00000000-0002-0000-0200-000027000000}"/>
    <dataValidation allowBlank="1" showInputMessage="1" showErrorMessage="1" promptTitle="Benefit #2 Description" prompt="Benefit #2 description is listed here" sqref="J20 J24 J28 J408 J412 J416 J52 J44 J40 J48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32 J36 J56" xr:uid="{00000000-0002-0000-0200-000026000000}"/>
    <dataValidation allowBlank="1" showInputMessage="1" showErrorMessage="1" promptTitle="Benefit #1 Total Amount" prompt="The total amount of Benefit #1 is entered here." sqref="M18:M19 M70:M71 M22:M23 M406:M407 M410:M411 M414:M415 M38:M39 M34:M35 M50:M51 M42:M43 M58:M59 M54:M55 M66:M67 M46:M47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26:M27 M30:M31 M62:M63" xr:uid="{00000000-0002-0000-0200-000025000000}"/>
    <dataValidation allowBlank="1" showInputMessage="1" showErrorMessage="1" promptTitle="Benefit#1 Description" prompt="Benefit Description for Entry #1 is listed here." sqref="J18:J19 J70:J71 J22:J23 J406:J407 J410:J411 J414:J415 J38:J39 J34:J35 J50:J51 J42:J43 J58:J59 J54:J55 J46:J47 J66:J67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26:J27 J30:J31 J62:J63" xr:uid="{00000000-0002-0000-0200-000024000000}"/>
    <dataValidation allowBlank="1" showInputMessage="1" showErrorMessage="1" promptTitle="Travel Date(s)" prompt="List the dates of travel here expressed in the format MM/DD/YYYY-MM/DD/YYYY." sqref="F21 F73 F25 F409 F413 F417 F37 F45 F41 F49 F61 F57 F69 F5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29 F33 F65" xr:uid="{00000000-0002-0000-0200-000023000000}"/>
    <dataValidation type="date" allowBlank="1" showInputMessage="1" showErrorMessage="1" errorTitle="Data Entry Error" error="Please enter date using MM/DD/YYYY" promptTitle="Event Ending Date" prompt="List Event ending date here using the format MM/DD/YYYY." sqref="D21 D73 D25 D409 D413 D417 D37 D45 D41 D49 D61 D57 D69 D5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29 D33 D65" xr:uid="{00000000-0002-0000-0200-000022000000}">
      <formula1>40179</formula1>
      <formula2>73051</formula2>
    </dataValidation>
    <dataValidation allowBlank="1" showInputMessage="1" showErrorMessage="1" promptTitle="Event Sponsor" prompt="List the event sponsor here." sqref="C21 C25 C29 C409 C413 C417 C73 C45 C49 C41 C61 C57 C69 C5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33 C37 C65" xr:uid="{00000000-0002-0000-0200-000021000000}"/>
    <dataValidation allowBlank="1" showInputMessage="1" showErrorMessage="1" promptTitle="Traveler Title" prompt="List traveler's title here." sqref="B21 B25 B29 B33 B37 B41 B45 B49 B53 B41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57" xr:uid="{00000000-0002-0000-0200-000020000000}"/>
    <dataValidation allowBlank="1" showInputMessage="1" showErrorMessage="1" promptTitle="Location " prompt="List location of event here." sqref="F19 F23 F27 F407 F411 F415 F71 F43 F39 F47 F59 F55 F67 F5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31 F35 F63"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71 D23 D407 D411 D415 D35 D43 D39 D47 D59 D55 D67 D5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27 D31 D63" xr:uid="{00000000-0002-0000-0200-00001E000000}">
      <formula1>40179</formula1>
      <formula2>73051</formula2>
    </dataValidation>
    <dataValidation allowBlank="1" showInputMessage="1" showErrorMessage="1" promptTitle="Event Description" prompt="Provide event description (e.g. title of the conference) here." sqref="C19 C23 C27 C407 C411 C415 C71 C43 C47 C39 C59 C55 C67 C5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31 C35 C63"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91:I391 G395:I395 G399:I399 G55:I55 G45:I45 G35:I35 G49:I49 G61:I61 G65:I65 G69:I69 G53:I5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03:I403 G407:I407 G411:I411 G71:I71 G43:I43 G39:I39 G47:I47 G59:I59 G57:I57 G67:I67 G51:I5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3:I33 G37:I37 G41:I41 G31:I31 G73:I73 G63:I63" xr:uid="{00000000-0002-0000-0200-000000000000}"/>
  </dataValidations>
  <hyperlinks>
    <hyperlink ref="D11" r:id="rId1" xr:uid="{80A88A13-AE44-4C3A-84E4-0C36E15A688A}"/>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18C40-3FDE-40A5-9055-6EE03ABE61B4}">
  <sheetPr>
    <pageSetUpPr fitToPage="1"/>
  </sheetPr>
  <dimension ref="A1:V425"/>
  <sheetViews>
    <sheetView topLeftCell="A5" zoomScaleNormal="100" workbookViewId="0">
      <selection activeCell="P32" sqref="P32"/>
    </sheetView>
  </sheetViews>
  <sheetFormatPr defaultColWidth="8.77734375" defaultRowHeight="13.2"/>
  <cols>
    <col min="1" max="1" width="3.77734375" style="233" customWidth="1"/>
    <col min="2" max="2" width="16.21875" style="233" customWidth="1"/>
    <col min="3" max="3" width="17.77734375" style="233" customWidth="1"/>
    <col min="4" max="4" width="14.44140625" style="233" customWidth="1"/>
    <col min="5" max="5" width="18.77734375" style="233" hidden="1" customWidth="1"/>
    <col min="6" max="6" width="14.77734375" style="233" customWidth="1"/>
    <col min="7" max="7" width="3" style="233" customWidth="1"/>
    <col min="8" max="8" width="11.21875" style="233" customWidth="1"/>
    <col min="9" max="9" width="3" style="233" customWidth="1"/>
    <col min="10" max="10" width="12.21875" style="233" customWidth="1"/>
    <col min="11" max="11" width="9.21875" style="233" customWidth="1"/>
    <col min="12" max="12" width="8.77734375" style="233" customWidth="1"/>
    <col min="13" max="13" width="8" style="233" customWidth="1"/>
    <col min="14" max="14" width="0.21875" style="233" customWidth="1"/>
    <col min="15" max="15" width="8.77734375" style="233"/>
    <col min="16" max="16" width="20.21875" style="233" bestFit="1" customWidth="1"/>
    <col min="17" max="20" width="8.77734375" style="233"/>
    <col min="21" max="21" width="9.44140625" style="233" customWidth="1"/>
    <col min="22" max="22" width="13.77734375" style="51" customWidth="1"/>
    <col min="23" max="16384" width="8.77734375" style="233"/>
  </cols>
  <sheetData>
    <row r="1" spans="1:19" s="233" customFormat="1" hidden="1"/>
    <row r="2" spans="1:19" s="233" customFormat="1">
      <c r="J2" s="382" t="s">
        <v>370</v>
      </c>
      <c r="K2" s="383"/>
      <c r="L2" s="383"/>
      <c r="M2" s="383"/>
      <c r="P2" s="346"/>
      <c r="Q2" s="346"/>
      <c r="R2" s="346"/>
      <c r="S2" s="346"/>
    </row>
    <row r="3" spans="1:19" s="233" customFormat="1">
      <c r="J3" s="383"/>
      <c r="K3" s="383"/>
      <c r="L3" s="383"/>
      <c r="M3" s="383"/>
      <c r="P3" s="347"/>
      <c r="Q3" s="347"/>
      <c r="R3" s="347"/>
      <c r="S3" s="347"/>
    </row>
    <row r="4" spans="1:19" s="233" customFormat="1" ht="13.8" thickBot="1">
      <c r="J4" s="384"/>
      <c r="K4" s="384"/>
      <c r="L4" s="384"/>
      <c r="M4" s="384"/>
      <c r="P4" s="348"/>
      <c r="Q4" s="348"/>
      <c r="R4" s="348"/>
      <c r="S4" s="348"/>
    </row>
    <row r="5" spans="1:19" s="233" customFormat="1" ht="30" customHeight="1" thickTop="1" thickBot="1">
      <c r="A5" s="349" t="str">
        <f>CONCATENATE("1353 Travel Report for ",B9,", ",B10," for the reporting period ",IF(G9=0,IF(I9=0,CONCATENATE("[MARK REPORTING PERIOD]"),CONCATENATE(Q423)), CONCATENATE(Q422)))</f>
        <v>1353 Travel Report for DHS, USCIS for the reporting period APRIL 1 - SEPTEMBER 30, 2023</v>
      </c>
      <c r="B5" s="350"/>
      <c r="C5" s="350"/>
      <c r="D5" s="350"/>
      <c r="E5" s="350"/>
      <c r="F5" s="350"/>
      <c r="G5" s="350"/>
      <c r="H5" s="350"/>
      <c r="I5" s="350"/>
      <c r="J5" s="350"/>
      <c r="K5" s="350"/>
      <c r="L5" s="350"/>
      <c r="M5" s="350"/>
      <c r="N5" s="11"/>
      <c r="Q5" s="5"/>
    </row>
    <row r="6" spans="1:19" s="233" customFormat="1" ht="13.5" customHeight="1" thickTop="1">
      <c r="A6" s="351" t="s">
        <v>9</v>
      </c>
      <c r="B6" s="352" t="s">
        <v>363</v>
      </c>
      <c r="C6" s="353"/>
      <c r="D6" s="353"/>
      <c r="E6" s="353"/>
      <c r="F6" s="353"/>
      <c r="G6" s="353"/>
      <c r="H6" s="353"/>
      <c r="I6" s="353"/>
      <c r="J6" s="354"/>
      <c r="K6" s="56" t="s">
        <v>20</v>
      </c>
      <c r="L6" s="56" t="s">
        <v>10</v>
      </c>
      <c r="M6" s="56" t="s">
        <v>19</v>
      </c>
      <c r="N6" s="9"/>
    </row>
    <row r="7" spans="1:19" s="233" customFormat="1" ht="20.25" customHeight="1" thickBot="1">
      <c r="A7" s="351"/>
      <c r="B7" s="355"/>
      <c r="C7" s="356"/>
      <c r="D7" s="356"/>
      <c r="E7" s="356"/>
      <c r="F7" s="356"/>
      <c r="G7" s="356"/>
      <c r="H7" s="356"/>
      <c r="I7" s="356"/>
      <c r="J7" s="357"/>
      <c r="K7" s="43">
        <v>1</v>
      </c>
      <c r="L7" s="44">
        <v>1</v>
      </c>
      <c r="M7" s="45">
        <v>2023</v>
      </c>
      <c r="N7" s="46"/>
    </row>
    <row r="8" spans="1:19" s="233" customFormat="1" ht="27.75" customHeight="1" thickTop="1" thickBot="1">
      <c r="A8" s="351"/>
      <c r="B8" s="358" t="s">
        <v>28</v>
      </c>
      <c r="C8" s="359"/>
      <c r="D8" s="359"/>
      <c r="E8" s="359"/>
      <c r="F8" s="359"/>
      <c r="G8" s="360"/>
      <c r="H8" s="360"/>
      <c r="I8" s="360"/>
      <c r="J8" s="360"/>
      <c r="K8" s="360"/>
      <c r="L8" s="359"/>
      <c r="M8" s="359"/>
      <c r="N8" s="361"/>
    </row>
    <row r="9" spans="1:19" s="233" customFormat="1" ht="18" customHeight="1" thickTop="1">
      <c r="A9" s="351"/>
      <c r="B9" s="362" t="s">
        <v>142</v>
      </c>
      <c r="C9" s="298"/>
      <c r="D9" s="298"/>
      <c r="E9" s="298"/>
      <c r="F9" s="298"/>
      <c r="G9" s="363"/>
      <c r="H9" s="335" t="str">
        <f>"REPORTING PERIOD: "&amp;Q422</f>
        <v>REPORTING PERIOD: OCTOBER 1, 2022- MARCH 31, 2023</v>
      </c>
      <c r="I9" s="338" t="s">
        <v>365</v>
      </c>
      <c r="J9" s="368" t="str">
        <f>"REPORTING PERIOD: "&amp;Q423</f>
        <v>REPORTING PERIOD: APRIL 1 - SEPTEMBER 30, 2023</v>
      </c>
      <c r="K9" s="371"/>
      <c r="L9" s="374" t="s">
        <v>8</v>
      </c>
      <c r="M9" s="375"/>
      <c r="N9" s="12"/>
      <c r="O9" s="57"/>
    </row>
    <row r="10" spans="1:19" s="233" customFormat="1" ht="15.75" customHeight="1">
      <c r="A10" s="351"/>
      <c r="B10" s="378" t="s">
        <v>371</v>
      </c>
      <c r="C10" s="298"/>
      <c r="D10" s="298"/>
      <c r="E10" s="298"/>
      <c r="F10" s="379"/>
      <c r="G10" s="364"/>
      <c r="H10" s="336"/>
      <c r="I10" s="339"/>
      <c r="J10" s="369"/>
      <c r="K10" s="372"/>
      <c r="L10" s="374"/>
      <c r="M10" s="375"/>
      <c r="N10" s="12"/>
      <c r="O10" s="57"/>
    </row>
    <row r="11" spans="1:19" s="233" customFormat="1" ht="13.8" thickBot="1">
      <c r="A11" s="351"/>
      <c r="B11" s="41" t="s">
        <v>21</v>
      </c>
      <c r="C11" s="42" t="s">
        <v>372</v>
      </c>
      <c r="D11" s="380" t="s">
        <v>648</v>
      </c>
      <c r="E11" s="380"/>
      <c r="F11" s="381"/>
      <c r="G11" s="365"/>
      <c r="H11" s="337"/>
      <c r="I11" s="340"/>
      <c r="J11" s="370"/>
      <c r="K11" s="373"/>
      <c r="L11" s="376"/>
      <c r="M11" s="377"/>
      <c r="N11" s="13"/>
      <c r="O11" s="57"/>
    </row>
    <row r="12" spans="1:19" s="233"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233" customFormat="1" ht="34.5" customHeight="1" thickBot="1">
      <c r="A13" s="401"/>
      <c r="B13" s="400"/>
      <c r="C13" s="395"/>
      <c r="D13" s="396"/>
      <c r="E13" s="392"/>
      <c r="F13" s="393"/>
      <c r="G13" s="397"/>
      <c r="H13" s="398"/>
      <c r="I13" s="399"/>
      <c r="J13" s="391"/>
      <c r="K13" s="402"/>
      <c r="L13" s="394"/>
      <c r="M13" s="391"/>
      <c r="N13" s="15"/>
    </row>
    <row r="14" spans="1:19" s="233" customFormat="1" ht="21.6" thickTop="1" thickBot="1">
      <c r="A14" s="291" t="s">
        <v>11</v>
      </c>
      <c r="B14" s="236" t="s">
        <v>336</v>
      </c>
      <c r="C14" s="236" t="s">
        <v>338</v>
      </c>
      <c r="D14" s="236" t="s">
        <v>24</v>
      </c>
      <c r="E14" s="388" t="s">
        <v>340</v>
      </c>
      <c r="F14" s="388"/>
      <c r="G14" s="296" t="s">
        <v>332</v>
      </c>
      <c r="H14" s="306"/>
      <c r="I14" s="110"/>
      <c r="J14" s="78"/>
      <c r="K14" s="78"/>
      <c r="L14" s="78"/>
      <c r="M14" s="78"/>
      <c r="N14" s="2"/>
    </row>
    <row r="15" spans="1:19" s="233" customFormat="1" ht="21" thickBot="1">
      <c r="A15" s="292"/>
      <c r="B15" s="60" t="s">
        <v>12</v>
      </c>
      <c r="C15" s="60" t="s">
        <v>25</v>
      </c>
      <c r="D15" s="61">
        <v>40766</v>
      </c>
      <c r="E15" s="62"/>
      <c r="F15" s="63" t="s">
        <v>16</v>
      </c>
      <c r="G15" s="281" t="s">
        <v>360</v>
      </c>
      <c r="H15" s="282"/>
      <c r="I15" s="283"/>
      <c r="J15" s="64" t="s">
        <v>6</v>
      </c>
      <c r="K15" s="65"/>
      <c r="L15" s="66" t="s">
        <v>3</v>
      </c>
      <c r="M15" s="67">
        <v>280</v>
      </c>
      <c r="N15" s="2"/>
    </row>
    <row r="16" spans="1:19" s="233" customFormat="1" ht="21" thickBot="1">
      <c r="A16" s="292"/>
      <c r="B16" s="231" t="s">
        <v>337</v>
      </c>
      <c r="C16" s="231" t="s">
        <v>339</v>
      </c>
      <c r="D16" s="231" t="s">
        <v>23</v>
      </c>
      <c r="E16" s="284" t="s">
        <v>341</v>
      </c>
      <c r="F16" s="284"/>
      <c r="G16" s="285"/>
      <c r="H16" s="286"/>
      <c r="I16" s="287"/>
      <c r="J16" s="68" t="s">
        <v>18</v>
      </c>
      <c r="K16" s="66" t="s">
        <v>3</v>
      </c>
      <c r="L16" s="69"/>
      <c r="M16" s="70">
        <v>825</v>
      </c>
      <c r="N16" s="14"/>
    </row>
    <row r="17" spans="1:22" ht="13.8" thickBot="1">
      <c r="A17" s="293"/>
      <c r="B17" s="79" t="s">
        <v>13</v>
      </c>
      <c r="C17" s="79" t="s">
        <v>14</v>
      </c>
      <c r="D17" s="61">
        <v>40767</v>
      </c>
      <c r="E17" s="80" t="s">
        <v>4</v>
      </c>
      <c r="F17" s="63" t="s">
        <v>17</v>
      </c>
      <c r="G17" s="307"/>
      <c r="H17" s="308"/>
      <c r="I17" s="309"/>
      <c r="J17" s="81" t="s">
        <v>5</v>
      </c>
      <c r="K17" s="82"/>
      <c r="L17" s="82" t="s">
        <v>3</v>
      </c>
      <c r="M17" s="83">
        <v>120</v>
      </c>
      <c r="N17" s="2"/>
      <c r="V17" s="233"/>
    </row>
    <row r="18" spans="1:22" ht="23.25" customHeight="1" thickTop="1">
      <c r="A18" s="291">
        <f>1</f>
        <v>1</v>
      </c>
      <c r="B18" s="232" t="s">
        <v>336</v>
      </c>
      <c r="C18" s="232" t="s">
        <v>338</v>
      </c>
      <c r="D18" s="232" t="s">
        <v>24</v>
      </c>
      <c r="E18" s="296" t="s">
        <v>340</v>
      </c>
      <c r="F18" s="296"/>
      <c r="G18" s="300" t="s">
        <v>332</v>
      </c>
      <c r="H18" s="301"/>
      <c r="I18" s="302"/>
      <c r="J18" s="84" t="s">
        <v>2</v>
      </c>
      <c r="K18" s="85"/>
      <c r="L18" s="85"/>
      <c r="M18" s="86"/>
      <c r="N18" s="2"/>
      <c r="V18" s="52"/>
    </row>
    <row r="19" spans="1:22">
      <c r="A19" s="294"/>
      <c r="B19" s="87" t="s">
        <v>647</v>
      </c>
      <c r="C19" s="87" t="s">
        <v>646</v>
      </c>
      <c r="D19" s="88">
        <v>45055</v>
      </c>
      <c r="E19" s="87"/>
      <c r="F19" s="87" t="s">
        <v>645</v>
      </c>
      <c r="G19" s="297" t="s">
        <v>643</v>
      </c>
      <c r="H19" s="298"/>
      <c r="I19" s="299"/>
      <c r="J19" s="89" t="s">
        <v>424</v>
      </c>
      <c r="K19" s="89"/>
      <c r="L19" s="89" t="s">
        <v>3</v>
      </c>
      <c r="M19" s="90">
        <v>1899</v>
      </c>
      <c r="N19" s="2"/>
      <c r="V19" s="53"/>
    </row>
    <row r="20" spans="1:22" ht="20.399999999999999">
      <c r="A20" s="294"/>
      <c r="B20" s="231" t="s">
        <v>337</v>
      </c>
      <c r="C20" s="231" t="s">
        <v>339</v>
      </c>
      <c r="D20" s="231" t="s">
        <v>23</v>
      </c>
      <c r="E20" s="284" t="s">
        <v>341</v>
      </c>
      <c r="F20" s="284"/>
      <c r="G20" s="285"/>
      <c r="H20" s="286"/>
      <c r="I20" s="287"/>
      <c r="J20" s="91"/>
      <c r="K20" s="92"/>
      <c r="L20" s="92"/>
      <c r="M20" s="93"/>
      <c r="N20" s="2"/>
      <c r="V20" s="54"/>
    </row>
    <row r="21" spans="1:22" ht="21" thickBot="1">
      <c r="A21" s="295"/>
      <c r="B21" s="94" t="s">
        <v>644</v>
      </c>
      <c r="C21" s="94" t="s">
        <v>643</v>
      </c>
      <c r="D21" s="88">
        <v>45056</v>
      </c>
      <c r="E21" s="95" t="s">
        <v>4</v>
      </c>
      <c r="F21" s="96" t="s">
        <v>642</v>
      </c>
      <c r="G21" s="303"/>
      <c r="H21" s="304"/>
      <c r="I21" s="305"/>
      <c r="J21" s="91"/>
      <c r="K21" s="92"/>
      <c r="L21" s="92"/>
      <c r="M21" s="93"/>
      <c r="N21" s="2"/>
      <c r="V21" s="54"/>
    </row>
    <row r="22" spans="1:22" ht="21.6" thickTop="1" thickBot="1">
      <c r="A22" s="291">
        <f>A18+1</f>
        <v>2</v>
      </c>
      <c r="B22" s="232" t="s">
        <v>336</v>
      </c>
      <c r="C22" s="232" t="s">
        <v>338</v>
      </c>
      <c r="D22" s="232" t="s">
        <v>24</v>
      </c>
      <c r="E22" s="296" t="s">
        <v>340</v>
      </c>
      <c r="F22" s="296"/>
      <c r="G22" s="296" t="s">
        <v>332</v>
      </c>
      <c r="H22" s="306"/>
      <c r="I22" s="110"/>
      <c r="J22" s="84" t="s">
        <v>2</v>
      </c>
      <c r="K22" s="85"/>
      <c r="L22" s="85"/>
      <c r="M22" s="86"/>
      <c r="N22" s="2"/>
      <c r="V22" s="54"/>
    </row>
    <row r="23" spans="1:22" ht="13.8" thickBot="1">
      <c r="A23" s="292"/>
      <c r="B23" s="87" t="s">
        <v>641</v>
      </c>
      <c r="C23" s="87" t="s">
        <v>640</v>
      </c>
      <c r="D23" s="88">
        <v>45069</v>
      </c>
      <c r="E23" s="87"/>
      <c r="F23" s="87" t="s">
        <v>639</v>
      </c>
      <c r="G23" s="297" t="s">
        <v>637</v>
      </c>
      <c r="H23" s="298"/>
      <c r="I23" s="299"/>
      <c r="J23" s="89" t="s">
        <v>424</v>
      </c>
      <c r="K23" s="89"/>
      <c r="L23" s="89" t="s">
        <v>3</v>
      </c>
      <c r="M23" s="93">
        <v>1499</v>
      </c>
      <c r="N23" s="2"/>
      <c r="V23" s="54"/>
    </row>
    <row r="24" spans="1:22" ht="21" thickBot="1">
      <c r="A24" s="292"/>
      <c r="B24" s="231" t="s">
        <v>337</v>
      </c>
      <c r="C24" s="231" t="s">
        <v>339</v>
      </c>
      <c r="D24" s="231" t="s">
        <v>23</v>
      </c>
      <c r="E24" s="284" t="s">
        <v>341</v>
      </c>
      <c r="F24" s="284"/>
      <c r="G24" s="285"/>
      <c r="H24" s="286"/>
      <c r="I24" s="287"/>
      <c r="J24" s="91"/>
      <c r="K24" s="92"/>
      <c r="L24" s="92"/>
      <c r="M24" s="93"/>
      <c r="N24" s="2"/>
      <c r="V24" s="54"/>
    </row>
    <row r="25" spans="1:22" ht="21" thickBot="1">
      <c r="A25" s="293"/>
      <c r="B25" s="94" t="s">
        <v>638</v>
      </c>
      <c r="C25" s="94" t="s">
        <v>637</v>
      </c>
      <c r="D25" s="97">
        <v>45071</v>
      </c>
      <c r="E25" s="95" t="s">
        <v>4</v>
      </c>
      <c r="F25" s="96" t="s">
        <v>636</v>
      </c>
      <c r="G25" s="307"/>
      <c r="H25" s="308"/>
      <c r="I25" s="309"/>
      <c r="J25" s="91"/>
      <c r="K25" s="92"/>
      <c r="L25" s="92"/>
      <c r="M25" s="93"/>
      <c r="N25" s="2"/>
      <c r="V25" s="54"/>
    </row>
    <row r="26" spans="1:22" ht="21.6" thickTop="1" thickBot="1">
      <c r="A26" s="291">
        <f>A22+1</f>
        <v>3</v>
      </c>
      <c r="B26" s="232" t="s">
        <v>336</v>
      </c>
      <c r="C26" s="232" t="s">
        <v>338</v>
      </c>
      <c r="D26" s="232" t="s">
        <v>24</v>
      </c>
      <c r="E26" s="296" t="s">
        <v>340</v>
      </c>
      <c r="F26" s="296"/>
      <c r="G26" s="296" t="s">
        <v>332</v>
      </c>
      <c r="H26" s="306"/>
      <c r="I26" s="110"/>
      <c r="J26" s="84" t="s">
        <v>2</v>
      </c>
      <c r="K26" s="85"/>
      <c r="L26" s="85"/>
      <c r="M26" s="86"/>
      <c r="N26" s="2"/>
      <c r="V26" s="54"/>
    </row>
    <row r="27" spans="1:22" ht="13.8" thickBot="1">
      <c r="A27" s="292"/>
      <c r="B27" s="87"/>
      <c r="C27" s="87"/>
      <c r="D27" s="88"/>
      <c r="E27" s="87"/>
      <c r="F27" s="87"/>
      <c r="G27" s="297"/>
      <c r="H27" s="298"/>
      <c r="I27" s="299"/>
      <c r="J27" s="89"/>
      <c r="K27" s="89"/>
      <c r="L27" s="89"/>
      <c r="M27" s="93"/>
      <c r="N27" s="2"/>
      <c r="V27" s="54"/>
    </row>
    <row r="28" spans="1:22" ht="21" thickBot="1">
      <c r="A28" s="292"/>
      <c r="B28" s="231" t="s">
        <v>337</v>
      </c>
      <c r="C28" s="231" t="s">
        <v>339</v>
      </c>
      <c r="D28" s="231" t="s">
        <v>23</v>
      </c>
      <c r="E28" s="284" t="s">
        <v>341</v>
      </c>
      <c r="F28" s="284"/>
      <c r="G28" s="285"/>
      <c r="H28" s="286"/>
      <c r="I28" s="287"/>
      <c r="J28" s="91"/>
      <c r="K28" s="92"/>
      <c r="L28" s="92"/>
      <c r="M28" s="93"/>
      <c r="N28" s="2"/>
      <c r="V28" s="54"/>
    </row>
    <row r="29" spans="1:22" ht="13.8" thickBot="1">
      <c r="A29" s="293"/>
      <c r="B29" s="94"/>
      <c r="C29" s="94"/>
      <c r="D29" s="97"/>
      <c r="E29" s="95" t="s">
        <v>4</v>
      </c>
      <c r="F29" s="96"/>
      <c r="G29" s="307"/>
      <c r="H29" s="308"/>
      <c r="I29" s="309"/>
      <c r="J29" s="91"/>
      <c r="K29" s="92"/>
      <c r="L29" s="92"/>
      <c r="M29" s="93"/>
      <c r="N29" s="2"/>
      <c r="V29" s="54"/>
    </row>
    <row r="30" spans="1:22" ht="21.6" thickTop="1" thickBot="1">
      <c r="A30" s="291">
        <f>A26+1</f>
        <v>4</v>
      </c>
      <c r="B30" s="232" t="s">
        <v>336</v>
      </c>
      <c r="C30" s="232" t="s">
        <v>338</v>
      </c>
      <c r="D30" s="232" t="s">
        <v>24</v>
      </c>
      <c r="E30" s="296" t="s">
        <v>340</v>
      </c>
      <c r="F30" s="296"/>
      <c r="G30" s="296" t="s">
        <v>332</v>
      </c>
      <c r="H30" s="306"/>
      <c r="I30" s="110"/>
      <c r="J30" s="84" t="s">
        <v>2</v>
      </c>
      <c r="K30" s="85"/>
      <c r="L30" s="85"/>
      <c r="M30" s="86"/>
      <c r="N30" s="2"/>
      <c r="V30" s="54"/>
    </row>
    <row r="31" spans="1:22" ht="13.8" thickBot="1">
      <c r="A31" s="292"/>
      <c r="B31" s="87"/>
      <c r="C31" s="87"/>
      <c r="D31" s="88"/>
      <c r="E31" s="87"/>
      <c r="F31" s="87"/>
      <c r="G31" s="297"/>
      <c r="H31" s="298"/>
      <c r="I31" s="299"/>
      <c r="J31" s="89"/>
      <c r="K31" s="89"/>
      <c r="L31" s="89"/>
      <c r="M31" s="93"/>
      <c r="N31" s="2"/>
      <c r="V31" s="54"/>
    </row>
    <row r="32" spans="1:22" ht="21" thickBot="1">
      <c r="A32" s="292"/>
      <c r="B32" s="231" t="s">
        <v>337</v>
      </c>
      <c r="C32" s="231" t="s">
        <v>339</v>
      </c>
      <c r="D32" s="231" t="s">
        <v>23</v>
      </c>
      <c r="E32" s="284" t="s">
        <v>341</v>
      </c>
      <c r="F32" s="284"/>
      <c r="G32" s="285"/>
      <c r="H32" s="286"/>
      <c r="I32" s="287"/>
      <c r="J32" s="91"/>
      <c r="K32" s="92"/>
      <c r="L32" s="92"/>
      <c r="M32" s="98"/>
      <c r="N32" s="2"/>
      <c r="V32" s="54"/>
    </row>
    <row r="33" spans="1:22" ht="13.8" thickBot="1">
      <c r="A33" s="293"/>
      <c r="B33" s="94"/>
      <c r="C33" s="94"/>
      <c r="D33" s="97"/>
      <c r="E33" s="95" t="s">
        <v>4</v>
      </c>
      <c r="F33" s="96"/>
      <c r="G33" s="307"/>
      <c r="H33" s="308"/>
      <c r="I33" s="309"/>
      <c r="J33" s="91"/>
      <c r="K33" s="92"/>
      <c r="L33" s="92"/>
      <c r="M33" s="98"/>
      <c r="N33" s="2"/>
      <c r="V33" s="54"/>
    </row>
    <row r="34" spans="1:22" ht="21.6" thickTop="1" thickBot="1">
      <c r="A34" s="291">
        <f>A30+1</f>
        <v>5</v>
      </c>
      <c r="B34" s="232" t="s">
        <v>336</v>
      </c>
      <c r="C34" s="232" t="s">
        <v>338</v>
      </c>
      <c r="D34" s="232" t="s">
        <v>24</v>
      </c>
      <c r="E34" s="296" t="s">
        <v>340</v>
      </c>
      <c r="F34" s="296"/>
      <c r="G34" s="296" t="s">
        <v>332</v>
      </c>
      <c r="H34" s="306"/>
      <c r="I34" s="110"/>
      <c r="J34" s="84" t="s">
        <v>2</v>
      </c>
      <c r="K34" s="85"/>
      <c r="L34" s="85"/>
      <c r="M34" s="86"/>
      <c r="N34" s="2"/>
      <c r="V34" s="54"/>
    </row>
    <row r="35" spans="1:22" ht="13.8" thickBot="1">
      <c r="A35" s="292"/>
      <c r="B35" s="87"/>
      <c r="C35" s="87"/>
      <c r="D35" s="88"/>
      <c r="E35" s="87"/>
      <c r="F35" s="87"/>
      <c r="G35" s="297"/>
      <c r="H35" s="298"/>
      <c r="I35" s="299"/>
      <c r="J35" s="89"/>
      <c r="K35" s="89"/>
      <c r="L35" s="89"/>
      <c r="M35" s="93"/>
      <c r="N35" s="2"/>
      <c r="V35" s="54"/>
    </row>
    <row r="36" spans="1:22" ht="21" thickBot="1">
      <c r="A36" s="292"/>
      <c r="B36" s="231" t="s">
        <v>337</v>
      </c>
      <c r="C36" s="231" t="s">
        <v>339</v>
      </c>
      <c r="D36" s="231" t="s">
        <v>23</v>
      </c>
      <c r="E36" s="284" t="s">
        <v>341</v>
      </c>
      <c r="F36" s="284"/>
      <c r="G36" s="285"/>
      <c r="H36" s="286"/>
      <c r="I36" s="287"/>
      <c r="J36" s="91"/>
      <c r="K36" s="92"/>
      <c r="L36" s="92"/>
      <c r="M36" s="98"/>
      <c r="N36" s="2"/>
      <c r="V36" s="54"/>
    </row>
    <row r="37" spans="1:22" ht="13.8" thickBot="1">
      <c r="A37" s="293"/>
      <c r="B37" s="94"/>
      <c r="C37" s="94"/>
      <c r="D37" s="97"/>
      <c r="E37" s="95" t="s">
        <v>4</v>
      </c>
      <c r="F37" s="96"/>
      <c r="G37" s="307"/>
      <c r="H37" s="308"/>
      <c r="I37" s="309"/>
      <c r="J37" s="91"/>
      <c r="K37" s="92"/>
      <c r="L37" s="92"/>
      <c r="M37" s="98"/>
      <c r="N37" s="2"/>
      <c r="V37" s="54"/>
    </row>
    <row r="38" spans="1:22" ht="21.6" thickTop="1" thickBot="1">
      <c r="A38" s="291">
        <f>A34+1</f>
        <v>6</v>
      </c>
      <c r="B38" s="232" t="s">
        <v>336</v>
      </c>
      <c r="C38" s="232" t="s">
        <v>338</v>
      </c>
      <c r="D38" s="232" t="s">
        <v>24</v>
      </c>
      <c r="E38" s="296" t="s">
        <v>340</v>
      </c>
      <c r="F38" s="296"/>
      <c r="G38" s="296" t="s">
        <v>332</v>
      </c>
      <c r="H38" s="306"/>
      <c r="I38" s="110"/>
      <c r="J38" s="84" t="s">
        <v>2</v>
      </c>
      <c r="K38" s="85"/>
      <c r="L38" s="85"/>
      <c r="M38" s="86"/>
      <c r="N38" s="2"/>
      <c r="V38" s="54"/>
    </row>
    <row r="39" spans="1:22" ht="13.8" thickBot="1">
      <c r="A39" s="292"/>
      <c r="B39" s="87"/>
      <c r="C39" s="87"/>
      <c r="D39" s="88"/>
      <c r="E39" s="87"/>
      <c r="F39" s="87"/>
      <c r="G39" s="297"/>
      <c r="H39" s="298"/>
      <c r="I39" s="299"/>
      <c r="J39" s="89" t="s">
        <v>2</v>
      </c>
      <c r="K39" s="89"/>
      <c r="L39" s="89"/>
      <c r="M39" s="99"/>
      <c r="N39" s="2"/>
      <c r="V39" s="54"/>
    </row>
    <row r="40" spans="1:22" ht="21" thickBot="1">
      <c r="A40" s="292"/>
      <c r="B40" s="231" t="s">
        <v>337</v>
      </c>
      <c r="C40" s="231" t="s">
        <v>339</v>
      </c>
      <c r="D40" s="231" t="s">
        <v>23</v>
      </c>
      <c r="E40" s="284" t="s">
        <v>341</v>
      </c>
      <c r="F40" s="284"/>
      <c r="G40" s="285"/>
      <c r="H40" s="286"/>
      <c r="I40" s="287"/>
      <c r="J40" s="91" t="s">
        <v>1</v>
      </c>
      <c r="K40" s="92"/>
      <c r="L40" s="92"/>
      <c r="M40" s="98"/>
      <c r="N40" s="2"/>
      <c r="V40" s="54"/>
    </row>
    <row r="41" spans="1:22" ht="13.8" thickBot="1">
      <c r="A41" s="293"/>
      <c r="B41" s="94"/>
      <c r="C41" s="94"/>
      <c r="D41" s="100"/>
      <c r="E41" s="95" t="s">
        <v>4</v>
      </c>
      <c r="F41" s="96"/>
      <c r="G41" s="307"/>
      <c r="H41" s="308"/>
      <c r="I41" s="309"/>
      <c r="J41" s="91" t="s">
        <v>0</v>
      </c>
      <c r="K41" s="92"/>
      <c r="L41" s="92"/>
      <c r="M41" s="98"/>
      <c r="N41" s="2"/>
      <c r="V41" s="54"/>
    </row>
    <row r="42" spans="1:22" ht="21.6" thickTop="1" thickBot="1">
      <c r="A42" s="291">
        <f>A38+1</f>
        <v>7</v>
      </c>
      <c r="B42" s="232" t="s">
        <v>336</v>
      </c>
      <c r="C42" s="232" t="s">
        <v>338</v>
      </c>
      <c r="D42" s="232" t="s">
        <v>24</v>
      </c>
      <c r="E42" s="296" t="s">
        <v>340</v>
      </c>
      <c r="F42" s="296"/>
      <c r="G42" s="296" t="s">
        <v>332</v>
      </c>
      <c r="H42" s="306"/>
      <c r="I42" s="110"/>
      <c r="J42" s="84" t="s">
        <v>2</v>
      </c>
      <c r="K42" s="85"/>
      <c r="L42" s="85"/>
      <c r="M42" s="86"/>
      <c r="N42" s="2"/>
      <c r="V42" s="54"/>
    </row>
    <row r="43" spans="1:22" ht="13.8" thickBot="1">
      <c r="A43" s="292"/>
      <c r="B43" s="87"/>
      <c r="C43" s="87"/>
      <c r="D43" s="88"/>
      <c r="E43" s="87"/>
      <c r="F43" s="87"/>
      <c r="G43" s="297"/>
      <c r="H43" s="298"/>
      <c r="I43" s="299"/>
      <c r="J43" s="89" t="s">
        <v>2</v>
      </c>
      <c r="K43" s="89"/>
      <c r="L43" s="89"/>
      <c r="M43" s="99"/>
      <c r="N43" s="2"/>
      <c r="V43" s="54"/>
    </row>
    <row r="44" spans="1:22" ht="21" thickBot="1">
      <c r="A44" s="292"/>
      <c r="B44" s="231" t="s">
        <v>337</v>
      </c>
      <c r="C44" s="231" t="s">
        <v>339</v>
      </c>
      <c r="D44" s="231" t="s">
        <v>23</v>
      </c>
      <c r="E44" s="284" t="s">
        <v>341</v>
      </c>
      <c r="F44" s="284"/>
      <c r="G44" s="285"/>
      <c r="H44" s="286"/>
      <c r="I44" s="287"/>
      <c r="J44" s="91" t="s">
        <v>1</v>
      </c>
      <c r="K44" s="92"/>
      <c r="L44" s="92"/>
      <c r="M44" s="98"/>
      <c r="N44" s="2"/>
      <c r="V44" s="54"/>
    </row>
    <row r="45" spans="1:22" ht="13.8" thickBot="1">
      <c r="A45" s="293"/>
      <c r="B45" s="94"/>
      <c r="C45" s="94"/>
      <c r="D45" s="100"/>
      <c r="E45" s="95" t="s">
        <v>4</v>
      </c>
      <c r="F45" s="96"/>
      <c r="G45" s="307"/>
      <c r="H45" s="308"/>
      <c r="I45" s="309"/>
      <c r="J45" s="91" t="s">
        <v>0</v>
      </c>
      <c r="K45" s="92"/>
      <c r="L45" s="92"/>
      <c r="M45" s="98"/>
      <c r="N45" s="2"/>
      <c r="V45" s="54"/>
    </row>
    <row r="46" spans="1:22" ht="21.6" thickTop="1" thickBot="1">
      <c r="A46" s="291">
        <f>A42+1</f>
        <v>8</v>
      </c>
      <c r="B46" s="232" t="s">
        <v>336</v>
      </c>
      <c r="C46" s="232" t="s">
        <v>338</v>
      </c>
      <c r="D46" s="232" t="s">
        <v>24</v>
      </c>
      <c r="E46" s="296" t="s">
        <v>340</v>
      </c>
      <c r="F46" s="296"/>
      <c r="G46" s="296" t="s">
        <v>332</v>
      </c>
      <c r="H46" s="306"/>
      <c r="I46" s="110"/>
      <c r="J46" s="84" t="s">
        <v>2</v>
      </c>
      <c r="K46" s="85"/>
      <c r="L46" s="85"/>
      <c r="M46" s="86"/>
      <c r="N46" s="2"/>
      <c r="V46" s="54"/>
    </row>
    <row r="47" spans="1:22" ht="13.8" thickBot="1">
      <c r="A47" s="292"/>
      <c r="B47" s="87"/>
      <c r="C47" s="87"/>
      <c r="D47" s="88"/>
      <c r="E47" s="87"/>
      <c r="F47" s="87"/>
      <c r="G47" s="297"/>
      <c r="H47" s="298"/>
      <c r="I47" s="299"/>
      <c r="J47" s="89" t="s">
        <v>2</v>
      </c>
      <c r="K47" s="89"/>
      <c r="L47" s="89"/>
      <c r="M47" s="99"/>
      <c r="N47" s="2"/>
      <c r="V47" s="54"/>
    </row>
    <row r="48" spans="1:22" ht="21" thickBot="1">
      <c r="A48" s="292"/>
      <c r="B48" s="231" t="s">
        <v>337</v>
      </c>
      <c r="C48" s="231" t="s">
        <v>339</v>
      </c>
      <c r="D48" s="231" t="s">
        <v>23</v>
      </c>
      <c r="E48" s="284" t="s">
        <v>341</v>
      </c>
      <c r="F48" s="284"/>
      <c r="G48" s="285"/>
      <c r="H48" s="286"/>
      <c r="I48" s="287"/>
      <c r="J48" s="91" t="s">
        <v>1</v>
      </c>
      <c r="K48" s="92"/>
      <c r="L48" s="92"/>
      <c r="M48" s="98"/>
      <c r="N48" s="2"/>
      <c r="V48" s="54"/>
    </row>
    <row r="49" spans="1:22" ht="13.8" thickBot="1">
      <c r="A49" s="293"/>
      <c r="B49" s="94"/>
      <c r="C49" s="94"/>
      <c r="D49" s="100"/>
      <c r="E49" s="95" t="s">
        <v>4</v>
      </c>
      <c r="F49" s="96"/>
      <c r="G49" s="307"/>
      <c r="H49" s="308"/>
      <c r="I49" s="309"/>
      <c r="J49" s="91" t="s">
        <v>0</v>
      </c>
      <c r="K49" s="92"/>
      <c r="L49" s="92"/>
      <c r="M49" s="98"/>
      <c r="N49" s="2"/>
      <c r="V49" s="54"/>
    </row>
    <row r="50" spans="1:22" ht="21.6" thickTop="1" thickBot="1">
      <c r="A50" s="291">
        <f>A46+1</f>
        <v>9</v>
      </c>
      <c r="B50" s="232" t="s">
        <v>336</v>
      </c>
      <c r="C50" s="232" t="s">
        <v>338</v>
      </c>
      <c r="D50" s="232" t="s">
        <v>24</v>
      </c>
      <c r="E50" s="296" t="s">
        <v>340</v>
      </c>
      <c r="F50" s="296"/>
      <c r="G50" s="296" t="s">
        <v>332</v>
      </c>
      <c r="H50" s="306"/>
      <c r="I50" s="110"/>
      <c r="J50" s="84" t="s">
        <v>2</v>
      </c>
      <c r="K50" s="85"/>
      <c r="L50" s="85"/>
      <c r="M50" s="86"/>
      <c r="N50" s="2"/>
      <c r="V50" s="54"/>
    </row>
    <row r="51" spans="1:22" ht="13.8" thickBot="1">
      <c r="A51" s="292"/>
      <c r="B51" s="87"/>
      <c r="C51" s="87"/>
      <c r="D51" s="88"/>
      <c r="E51" s="87"/>
      <c r="F51" s="87"/>
      <c r="G51" s="297"/>
      <c r="H51" s="298"/>
      <c r="I51" s="299"/>
      <c r="J51" s="89" t="s">
        <v>2</v>
      </c>
      <c r="K51" s="89"/>
      <c r="L51" s="89"/>
      <c r="M51" s="99"/>
      <c r="N51" s="2"/>
      <c r="V51" s="54"/>
    </row>
    <row r="52" spans="1:22" ht="21" thickBot="1">
      <c r="A52" s="292"/>
      <c r="B52" s="231" t="s">
        <v>337</v>
      </c>
      <c r="C52" s="231" t="s">
        <v>339</v>
      </c>
      <c r="D52" s="231" t="s">
        <v>23</v>
      </c>
      <c r="E52" s="284" t="s">
        <v>341</v>
      </c>
      <c r="F52" s="284"/>
      <c r="G52" s="285"/>
      <c r="H52" s="286"/>
      <c r="I52" s="287"/>
      <c r="J52" s="91" t="s">
        <v>1</v>
      </c>
      <c r="K52" s="92"/>
      <c r="L52" s="92"/>
      <c r="M52" s="98"/>
      <c r="N52" s="2"/>
      <c r="V52" s="54"/>
    </row>
    <row r="53" spans="1:22" ht="13.8" thickBot="1">
      <c r="A53" s="293"/>
      <c r="B53" s="94"/>
      <c r="C53" s="94"/>
      <c r="D53" s="100"/>
      <c r="E53" s="95" t="s">
        <v>4</v>
      </c>
      <c r="F53" s="96"/>
      <c r="G53" s="307"/>
      <c r="H53" s="308"/>
      <c r="I53" s="309"/>
      <c r="J53" s="91" t="s">
        <v>0</v>
      </c>
      <c r="K53" s="92"/>
      <c r="L53" s="92"/>
      <c r="M53" s="98"/>
      <c r="N53" s="2"/>
      <c r="V53" s="54"/>
    </row>
    <row r="54" spans="1:22" ht="21.6" thickTop="1" thickBot="1">
      <c r="A54" s="291">
        <f>A50+1</f>
        <v>10</v>
      </c>
      <c r="B54" s="232" t="s">
        <v>336</v>
      </c>
      <c r="C54" s="232" t="s">
        <v>338</v>
      </c>
      <c r="D54" s="232" t="s">
        <v>24</v>
      </c>
      <c r="E54" s="296" t="s">
        <v>340</v>
      </c>
      <c r="F54" s="296"/>
      <c r="G54" s="296" t="s">
        <v>332</v>
      </c>
      <c r="H54" s="306"/>
      <c r="I54" s="110"/>
      <c r="J54" s="84" t="s">
        <v>2</v>
      </c>
      <c r="K54" s="85"/>
      <c r="L54" s="85"/>
      <c r="M54" s="86"/>
      <c r="N54" s="2"/>
      <c r="V54" s="54"/>
    </row>
    <row r="55" spans="1:22" ht="13.8" thickBot="1">
      <c r="A55" s="292"/>
      <c r="B55" s="87"/>
      <c r="C55" s="87"/>
      <c r="D55" s="88"/>
      <c r="E55" s="87"/>
      <c r="F55" s="87"/>
      <c r="G55" s="297"/>
      <c r="H55" s="298"/>
      <c r="I55" s="299"/>
      <c r="J55" s="89" t="s">
        <v>2</v>
      </c>
      <c r="K55" s="89"/>
      <c r="L55" s="89"/>
      <c r="M55" s="99"/>
      <c r="N55" s="2"/>
      <c r="P55" s="1"/>
      <c r="V55" s="54"/>
    </row>
    <row r="56" spans="1:22" ht="21" thickBot="1">
      <c r="A56" s="292"/>
      <c r="B56" s="231" t="s">
        <v>337</v>
      </c>
      <c r="C56" s="231" t="s">
        <v>339</v>
      </c>
      <c r="D56" s="231" t="s">
        <v>23</v>
      </c>
      <c r="E56" s="284" t="s">
        <v>341</v>
      </c>
      <c r="F56" s="284"/>
      <c r="G56" s="285"/>
      <c r="H56" s="286"/>
      <c r="I56" s="287"/>
      <c r="J56" s="91" t="s">
        <v>1</v>
      </c>
      <c r="K56" s="92"/>
      <c r="L56" s="92"/>
      <c r="M56" s="98"/>
      <c r="N56" s="2"/>
      <c r="V56" s="54"/>
    </row>
    <row r="57" spans="1:22" s="1" customFormat="1" ht="13.8" thickBot="1">
      <c r="A57" s="293"/>
      <c r="B57" s="94"/>
      <c r="C57" s="94"/>
      <c r="D57" s="100"/>
      <c r="E57" s="95" t="s">
        <v>4</v>
      </c>
      <c r="F57" s="96"/>
      <c r="G57" s="307"/>
      <c r="H57" s="308"/>
      <c r="I57" s="309"/>
      <c r="J57" s="91" t="s">
        <v>0</v>
      </c>
      <c r="K57" s="92"/>
      <c r="L57" s="92"/>
      <c r="M57" s="98"/>
      <c r="N57" s="3"/>
      <c r="P57" s="233"/>
      <c r="Q57" s="233"/>
      <c r="V57" s="54"/>
    </row>
    <row r="58" spans="1:22" ht="21.6" thickTop="1" thickBot="1">
      <c r="A58" s="291">
        <f>A54+1</f>
        <v>11</v>
      </c>
      <c r="B58" s="232" t="s">
        <v>336</v>
      </c>
      <c r="C58" s="232" t="s">
        <v>338</v>
      </c>
      <c r="D58" s="232" t="s">
        <v>24</v>
      </c>
      <c r="E58" s="296" t="s">
        <v>340</v>
      </c>
      <c r="F58" s="296"/>
      <c r="G58" s="296" t="s">
        <v>332</v>
      </c>
      <c r="H58" s="306"/>
      <c r="I58" s="110"/>
      <c r="J58" s="84" t="s">
        <v>2</v>
      </c>
      <c r="K58" s="85"/>
      <c r="L58" s="85"/>
      <c r="M58" s="86"/>
      <c r="N58" s="2"/>
      <c r="V58" s="54"/>
    </row>
    <row r="59" spans="1:22" ht="13.8" thickBot="1">
      <c r="A59" s="292"/>
      <c r="B59" s="87"/>
      <c r="C59" s="87"/>
      <c r="D59" s="88"/>
      <c r="E59" s="87"/>
      <c r="F59" s="87"/>
      <c r="G59" s="297"/>
      <c r="H59" s="298"/>
      <c r="I59" s="299"/>
      <c r="J59" s="89" t="s">
        <v>2</v>
      </c>
      <c r="K59" s="89"/>
      <c r="L59" s="89"/>
      <c r="M59" s="99"/>
      <c r="N59" s="2"/>
      <c r="V59" s="54"/>
    </row>
    <row r="60" spans="1:22" ht="21" thickBot="1">
      <c r="A60" s="292"/>
      <c r="B60" s="231" t="s">
        <v>337</v>
      </c>
      <c r="C60" s="231" t="s">
        <v>339</v>
      </c>
      <c r="D60" s="231" t="s">
        <v>23</v>
      </c>
      <c r="E60" s="284" t="s">
        <v>341</v>
      </c>
      <c r="F60" s="284"/>
      <c r="G60" s="285"/>
      <c r="H60" s="286"/>
      <c r="I60" s="287"/>
      <c r="J60" s="91" t="s">
        <v>1</v>
      </c>
      <c r="K60" s="92"/>
      <c r="L60" s="92"/>
      <c r="M60" s="98"/>
      <c r="N60" s="2"/>
      <c r="V60" s="54"/>
    </row>
    <row r="61" spans="1:22" ht="13.8" thickBot="1">
      <c r="A61" s="293"/>
      <c r="B61" s="94"/>
      <c r="C61" s="94"/>
      <c r="D61" s="100"/>
      <c r="E61" s="95" t="s">
        <v>4</v>
      </c>
      <c r="F61" s="96"/>
      <c r="G61" s="307"/>
      <c r="H61" s="308"/>
      <c r="I61" s="309"/>
      <c r="J61" s="91" t="s">
        <v>0</v>
      </c>
      <c r="K61" s="92"/>
      <c r="L61" s="92"/>
      <c r="M61" s="98"/>
      <c r="N61" s="2"/>
      <c r="V61" s="54"/>
    </row>
    <row r="62" spans="1:22" ht="21.6" thickTop="1" thickBot="1">
      <c r="A62" s="291">
        <f>A58+1</f>
        <v>12</v>
      </c>
      <c r="B62" s="232" t="s">
        <v>336</v>
      </c>
      <c r="C62" s="232" t="s">
        <v>338</v>
      </c>
      <c r="D62" s="232" t="s">
        <v>24</v>
      </c>
      <c r="E62" s="296" t="s">
        <v>340</v>
      </c>
      <c r="F62" s="296"/>
      <c r="G62" s="296" t="s">
        <v>332</v>
      </c>
      <c r="H62" s="306"/>
      <c r="I62" s="110"/>
      <c r="J62" s="84" t="s">
        <v>2</v>
      </c>
      <c r="K62" s="85"/>
      <c r="L62" s="85"/>
      <c r="M62" s="86"/>
      <c r="N62" s="2"/>
      <c r="V62" s="54"/>
    </row>
    <row r="63" spans="1:22" ht="13.8" thickBot="1">
      <c r="A63" s="292"/>
      <c r="B63" s="87"/>
      <c r="C63" s="87"/>
      <c r="D63" s="88"/>
      <c r="E63" s="87"/>
      <c r="F63" s="87"/>
      <c r="G63" s="297"/>
      <c r="H63" s="298"/>
      <c r="I63" s="299"/>
      <c r="J63" s="89" t="s">
        <v>2</v>
      </c>
      <c r="K63" s="89"/>
      <c r="L63" s="89"/>
      <c r="M63" s="99"/>
      <c r="N63" s="2"/>
      <c r="V63" s="54"/>
    </row>
    <row r="64" spans="1:22" ht="21" thickBot="1">
      <c r="A64" s="292"/>
      <c r="B64" s="231" t="s">
        <v>337</v>
      </c>
      <c r="C64" s="231" t="s">
        <v>339</v>
      </c>
      <c r="D64" s="231" t="s">
        <v>23</v>
      </c>
      <c r="E64" s="284" t="s">
        <v>341</v>
      </c>
      <c r="F64" s="284"/>
      <c r="G64" s="285"/>
      <c r="H64" s="286"/>
      <c r="I64" s="287"/>
      <c r="J64" s="91" t="s">
        <v>1</v>
      </c>
      <c r="K64" s="92"/>
      <c r="L64" s="92"/>
      <c r="M64" s="98"/>
      <c r="N64" s="2"/>
      <c r="V64" s="54"/>
    </row>
    <row r="65" spans="1:22" ht="13.8" thickBot="1">
      <c r="A65" s="293"/>
      <c r="B65" s="94"/>
      <c r="C65" s="94"/>
      <c r="D65" s="100"/>
      <c r="E65" s="95" t="s">
        <v>4</v>
      </c>
      <c r="F65" s="96"/>
      <c r="G65" s="307"/>
      <c r="H65" s="308"/>
      <c r="I65" s="309"/>
      <c r="J65" s="91" t="s">
        <v>0</v>
      </c>
      <c r="K65" s="92"/>
      <c r="L65" s="92"/>
      <c r="M65" s="98"/>
      <c r="N65" s="2"/>
      <c r="V65" s="54"/>
    </row>
    <row r="66" spans="1:22" ht="21.6" thickTop="1" thickBot="1">
      <c r="A66" s="291">
        <f>A62+1</f>
        <v>13</v>
      </c>
      <c r="B66" s="232" t="s">
        <v>336</v>
      </c>
      <c r="C66" s="232" t="s">
        <v>338</v>
      </c>
      <c r="D66" s="232" t="s">
        <v>24</v>
      </c>
      <c r="E66" s="296" t="s">
        <v>340</v>
      </c>
      <c r="F66" s="296"/>
      <c r="G66" s="296" t="s">
        <v>332</v>
      </c>
      <c r="H66" s="306"/>
      <c r="I66" s="110"/>
      <c r="J66" s="84" t="s">
        <v>2</v>
      </c>
      <c r="K66" s="85"/>
      <c r="L66" s="85"/>
      <c r="M66" s="86"/>
      <c r="N66" s="2"/>
      <c r="V66" s="54"/>
    </row>
    <row r="67" spans="1:22" ht="13.8" thickBot="1">
      <c r="A67" s="292"/>
      <c r="B67" s="87"/>
      <c r="C67" s="87"/>
      <c r="D67" s="88"/>
      <c r="E67" s="87"/>
      <c r="F67" s="87"/>
      <c r="G67" s="297"/>
      <c r="H67" s="298"/>
      <c r="I67" s="299"/>
      <c r="J67" s="89" t="s">
        <v>2</v>
      </c>
      <c r="K67" s="89"/>
      <c r="L67" s="89"/>
      <c r="M67" s="99"/>
      <c r="N67" s="2"/>
      <c r="V67" s="54"/>
    </row>
    <row r="68" spans="1:22" ht="21" thickBot="1">
      <c r="A68" s="292"/>
      <c r="B68" s="231" t="s">
        <v>337</v>
      </c>
      <c r="C68" s="231" t="s">
        <v>339</v>
      </c>
      <c r="D68" s="231" t="s">
        <v>23</v>
      </c>
      <c r="E68" s="284" t="s">
        <v>341</v>
      </c>
      <c r="F68" s="284"/>
      <c r="G68" s="285"/>
      <c r="H68" s="286"/>
      <c r="I68" s="287"/>
      <c r="J68" s="91" t="s">
        <v>1</v>
      </c>
      <c r="K68" s="92"/>
      <c r="L68" s="92"/>
      <c r="M68" s="98"/>
      <c r="N68" s="2"/>
      <c r="V68" s="54"/>
    </row>
    <row r="69" spans="1:22" ht="13.8" thickBot="1">
      <c r="A69" s="293"/>
      <c r="B69" s="94"/>
      <c r="C69" s="94"/>
      <c r="D69" s="100"/>
      <c r="E69" s="95" t="s">
        <v>4</v>
      </c>
      <c r="F69" s="96"/>
      <c r="G69" s="307"/>
      <c r="H69" s="308"/>
      <c r="I69" s="309"/>
      <c r="J69" s="91" t="s">
        <v>0</v>
      </c>
      <c r="K69" s="92"/>
      <c r="L69" s="92"/>
      <c r="M69" s="98"/>
      <c r="N69" s="2"/>
      <c r="V69" s="54"/>
    </row>
    <row r="70" spans="1:22" ht="21.6" thickTop="1" thickBot="1">
      <c r="A70" s="291">
        <f>A66+1</f>
        <v>14</v>
      </c>
      <c r="B70" s="232" t="s">
        <v>336</v>
      </c>
      <c r="C70" s="232" t="s">
        <v>338</v>
      </c>
      <c r="D70" s="232" t="s">
        <v>24</v>
      </c>
      <c r="E70" s="296" t="s">
        <v>340</v>
      </c>
      <c r="F70" s="296"/>
      <c r="G70" s="296" t="s">
        <v>332</v>
      </c>
      <c r="H70" s="306"/>
      <c r="I70" s="110"/>
      <c r="J70" s="84" t="s">
        <v>2</v>
      </c>
      <c r="K70" s="85"/>
      <c r="L70" s="85"/>
      <c r="M70" s="86"/>
      <c r="N70" s="2"/>
      <c r="V70" s="54"/>
    </row>
    <row r="71" spans="1:22" ht="13.8" thickBot="1">
      <c r="A71" s="292"/>
      <c r="B71" s="87"/>
      <c r="C71" s="87"/>
      <c r="D71" s="88"/>
      <c r="E71" s="87"/>
      <c r="F71" s="87"/>
      <c r="G71" s="297"/>
      <c r="H71" s="298"/>
      <c r="I71" s="299"/>
      <c r="J71" s="89" t="s">
        <v>2</v>
      </c>
      <c r="K71" s="89"/>
      <c r="L71" s="89"/>
      <c r="M71" s="99"/>
      <c r="N71" s="2"/>
      <c r="V71" s="55"/>
    </row>
    <row r="72" spans="1:22" ht="21" thickBot="1">
      <c r="A72" s="292"/>
      <c r="B72" s="231" t="s">
        <v>337</v>
      </c>
      <c r="C72" s="231" t="s">
        <v>339</v>
      </c>
      <c r="D72" s="231" t="s">
        <v>23</v>
      </c>
      <c r="E72" s="284" t="s">
        <v>341</v>
      </c>
      <c r="F72" s="284"/>
      <c r="G72" s="285"/>
      <c r="H72" s="286"/>
      <c r="I72" s="287"/>
      <c r="J72" s="91" t="s">
        <v>1</v>
      </c>
      <c r="K72" s="92"/>
      <c r="L72" s="92"/>
      <c r="M72" s="98"/>
      <c r="N72" s="2"/>
      <c r="V72" s="54"/>
    </row>
    <row r="73" spans="1:22" ht="13.8" thickBot="1">
      <c r="A73" s="293"/>
      <c r="B73" s="94"/>
      <c r="C73" s="94"/>
      <c r="D73" s="100"/>
      <c r="E73" s="95" t="s">
        <v>4</v>
      </c>
      <c r="F73" s="96"/>
      <c r="G73" s="307"/>
      <c r="H73" s="308"/>
      <c r="I73" s="309"/>
      <c r="J73" s="91" t="s">
        <v>0</v>
      </c>
      <c r="K73" s="92"/>
      <c r="L73" s="92"/>
      <c r="M73" s="98"/>
      <c r="N73" s="2"/>
      <c r="V73" s="54"/>
    </row>
    <row r="74" spans="1:22" ht="21.6" thickTop="1" thickBot="1">
      <c r="A74" s="291">
        <f>A70+1</f>
        <v>15</v>
      </c>
      <c r="B74" s="232" t="s">
        <v>336</v>
      </c>
      <c r="C74" s="232" t="s">
        <v>338</v>
      </c>
      <c r="D74" s="232" t="s">
        <v>24</v>
      </c>
      <c r="E74" s="296" t="s">
        <v>340</v>
      </c>
      <c r="F74" s="296"/>
      <c r="G74" s="296" t="s">
        <v>332</v>
      </c>
      <c r="H74" s="306"/>
      <c r="I74" s="110"/>
      <c r="J74" s="84" t="s">
        <v>2</v>
      </c>
      <c r="K74" s="85"/>
      <c r="L74" s="85"/>
      <c r="M74" s="86"/>
      <c r="N74" s="2"/>
      <c r="V74" s="54"/>
    </row>
    <row r="75" spans="1:22" ht="13.8" thickBot="1">
      <c r="A75" s="292"/>
      <c r="B75" s="87"/>
      <c r="C75" s="87"/>
      <c r="D75" s="88"/>
      <c r="E75" s="87"/>
      <c r="F75" s="87"/>
      <c r="G75" s="297"/>
      <c r="H75" s="298"/>
      <c r="I75" s="299"/>
      <c r="J75" s="89" t="s">
        <v>2</v>
      </c>
      <c r="K75" s="89"/>
      <c r="L75" s="89"/>
      <c r="M75" s="99"/>
      <c r="N75" s="2"/>
      <c r="V75" s="54"/>
    </row>
    <row r="76" spans="1:22" ht="21" thickBot="1">
      <c r="A76" s="292"/>
      <c r="B76" s="231" t="s">
        <v>337</v>
      </c>
      <c r="C76" s="231" t="s">
        <v>339</v>
      </c>
      <c r="D76" s="231" t="s">
        <v>23</v>
      </c>
      <c r="E76" s="284" t="s">
        <v>341</v>
      </c>
      <c r="F76" s="284"/>
      <c r="G76" s="285"/>
      <c r="H76" s="286"/>
      <c r="I76" s="287"/>
      <c r="J76" s="91" t="s">
        <v>1</v>
      </c>
      <c r="K76" s="92"/>
      <c r="L76" s="92"/>
      <c r="M76" s="98"/>
      <c r="N76" s="2"/>
      <c r="V76" s="54"/>
    </row>
    <row r="77" spans="1:22" ht="13.8" thickBot="1">
      <c r="A77" s="293"/>
      <c r="B77" s="94"/>
      <c r="C77" s="94"/>
      <c r="D77" s="100"/>
      <c r="E77" s="95" t="s">
        <v>4</v>
      </c>
      <c r="F77" s="96"/>
      <c r="G77" s="307"/>
      <c r="H77" s="308"/>
      <c r="I77" s="309"/>
      <c r="J77" s="91" t="s">
        <v>0</v>
      </c>
      <c r="K77" s="92"/>
      <c r="L77" s="92"/>
      <c r="M77" s="98"/>
      <c r="N77" s="2"/>
      <c r="V77" s="54"/>
    </row>
    <row r="78" spans="1:22" ht="21.6" thickTop="1" thickBot="1">
      <c r="A78" s="291">
        <f>A74+1</f>
        <v>16</v>
      </c>
      <c r="B78" s="232" t="s">
        <v>336</v>
      </c>
      <c r="C78" s="232" t="s">
        <v>338</v>
      </c>
      <c r="D78" s="232" t="s">
        <v>24</v>
      </c>
      <c r="E78" s="296" t="s">
        <v>340</v>
      </c>
      <c r="F78" s="296"/>
      <c r="G78" s="296" t="s">
        <v>332</v>
      </c>
      <c r="H78" s="306"/>
      <c r="I78" s="110"/>
      <c r="J78" s="84" t="s">
        <v>2</v>
      </c>
      <c r="K78" s="85"/>
      <c r="L78" s="85"/>
      <c r="M78" s="86"/>
      <c r="N78" s="2"/>
      <c r="V78" s="54"/>
    </row>
    <row r="79" spans="1:22" ht="13.8" thickBot="1">
      <c r="A79" s="292"/>
      <c r="B79" s="87"/>
      <c r="C79" s="87"/>
      <c r="D79" s="88"/>
      <c r="E79" s="87"/>
      <c r="F79" s="87"/>
      <c r="G79" s="297"/>
      <c r="H79" s="298"/>
      <c r="I79" s="299"/>
      <c r="J79" s="89" t="s">
        <v>2</v>
      </c>
      <c r="K79" s="89"/>
      <c r="L79" s="89"/>
      <c r="M79" s="99"/>
      <c r="N79" s="2"/>
      <c r="V79" s="54"/>
    </row>
    <row r="80" spans="1:22" ht="21" thickBot="1">
      <c r="A80" s="292"/>
      <c r="B80" s="231" t="s">
        <v>337</v>
      </c>
      <c r="C80" s="231" t="s">
        <v>339</v>
      </c>
      <c r="D80" s="231" t="s">
        <v>23</v>
      </c>
      <c r="E80" s="284" t="s">
        <v>341</v>
      </c>
      <c r="F80" s="284"/>
      <c r="G80" s="285"/>
      <c r="H80" s="286"/>
      <c r="I80" s="287"/>
      <c r="J80" s="91" t="s">
        <v>1</v>
      </c>
      <c r="K80" s="92"/>
      <c r="L80" s="92"/>
      <c r="M80" s="98"/>
      <c r="N80" s="2"/>
      <c r="V80" s="54"/>
    </row>
    <row r="81" spans="1:22" ht="13.8" thickBot="1">
      <c r="A81" s="293"/>
      <c r="B81" s="94"/>
      <c r="C81" s="94"/>
      <c r="D81" s="100"/>
      <c r="E81" s="95" t="s">
        <v>4</v>
      </c>
      <c r="F81" s="96"/>
      <c r="G81" s="307"/>
      <c r="H81" s="308"/>
      <c r="I81" s="309"/>
      <c r="J81" s="91" t="s">
        <v>0</v>
      </c>
      <c r="K81" s="92"/>
      <c r="L81" s="92"/>
      <c r="M81" s="98"/>
      <c r="N81" s="2"/>
      <c r="V81" s="54"/>
    </row>
    <row r="82" spans="1:22" ht="21.6" thickTop="1" thickBot="1">
      <c r="A82" s="291">
        <f>A78+1</f>
        <v>17</v>
      </c>
      <c r="B82" s="232" t="s">
        <v>336</v>
      </c>
      <c r="C82" s="232" t="s">
        <v>338</v>
      </c>
      <c r="D82" s="232" t="s">
        <v>24</v>
      </c>
      <c r="E82" s="296" t="s">
        <v>340</v>
      </c>
      <c r="F82" s="296"/>
      <c r="G82" s="296" t="s">
        <v>332</v>
      </c>
      <c r="H82" s="306"/>
      <c r="I82" s="110"/>
      <c r="J82" s="84" t="s">
        <v>2</v>
      </c>
      <c r="K82" s="85"/>
      <c r="L82" s="85"/>
      <c r="M82" s="86"/>
      <c r="N82" s="2"/>
      <c r="V82" s="54"/>
    </row>
    <row r="83" spans="1:22" ht="13.8" thickBot="1">
      <c r="A83" s="292"/>
      <c r="B83" s="87"/>
      <c r="C83" s="87"/>
      <c r="D83" s="88"/>
      <c r="E83" s="87"/>
      <c r="F83" s="87"/>
      <c r="G83" s="297"/>
      <c r="H83" s="298"/>
      <c r="I83" s="299"/>
      <c r="J83" s="89" t="s">
        <v>2</v>
      </c>
      <c r="K83" s="89"/>
      <c r="L83" s="89"/>
      <c r="M83" s="99"/>
      <c r="N83" s="2"/>
      <c r="V83" s="54"/>
    </row>
    <row r="84" spans="1:22" ht="21" thickBot="1">
      <c r="A84" s="292"/>
      <c r="B84" s="231" t="s">
        <v>337</v>
      </c>
      <c r="C84" s="231" t="s">
        <v>339</v>
      </c>
      <c r="D84" s="231" t="s">
        <v>23</v>
      </c>
      <c r="E84" s="284" t="s">
        <v>341</v>
      </c>
      <c r="F84" s="284"/>
      <c r="G84" s="285"/>
      <c r="H84" s="286"/>
      <c r="I84" s="287"/>
      <c r="J84" s="91" t="s">
        <v>1</v>
      </c>
      <c r="K84" s="92"/>
      <c r="L84" s="92"/>
      <c r="M84" s="98"/>
      <c r="N84" s="2"/>
      <c r="V84" s="54"/>
    </row>
    <row r="85" spans="1:22" ht="13.8" thickBot="1">
      <c r="A85" s="293"/>
      <c r="B85" s="94"/>
      <c r="C85" s="94"/>
      <c r="D85" s="100"/>
      <c r="E85" s="95" t="s">
        <v>4</v>
      </c>
      <c r="F85" s="96"/>
      <c r="G85" s="307"/>
      <c r="H85" s="308"/>
      <c r="I85" s="309"/>
      <c r="J85" s="91" t="s">
        <v>0</v>
      </c>
      <c r="K85" s="92"/>
      <c r="L85" s="92"/>
      <c r="M85" s="98"/>
      <c r="N85" s="2"/>
      <c r="V85" s="54"/>
    </row>
    <row r="86" spans="1:22" ht="21.6" thickTop="1" thickBot="1">
      <c r="A86" s="291">
        <f>A82+1</f>
        <v>18</v>
      </c>
      <c r="B86" s="232" t="s">
        <v>336</v>
      </c>
      <c r="C86" s="232" t="s">
        <v>338</v>
      </c>
      <c r="D86" s="232" t="s">
        <v>24</v>
      </c>
      <c r="E86" s="296" t="s">
        <v>340</v>
      </c>
      <c r="F86" s="296"/>
      <c r="G86" s="296" t="s">
        <v>332</v>
      </c>
      <c r="H86" s="306"/>
      <c r="I86" s="110"/>
      <c r="J86" s="84" t="s">
        <v>2</v>
      </c>
      <c r="K86" s="85"/>
      <c r="L86" s="85"/>
      <c r="M86" s="86"/>
      <c r="N86" s="2"/>
      <c r="V86" s="54"/>
    </row>
    <row r="87" spans="1:22" ht="13.8" thickBot="1">
      <c r="A87" s="292"/>
      <c r="B87" s="87"/>
      <c r="C87" s="87"/>
      <c r="D87" s="88"/>
      <c r="E87" s="87"/>
      <c r="F87" s="87"/>
      <c r="G87" s="297"/>
      <c r="H87" s="298"/>
      <c r="I87" s="299"/>
      <c r="J87" s="89" t="s">
        <v>2</v>
      </c>
      <c r="K87" s="89"/>
      <c r="L87" s="89"/>
      <c r="M87" s="99"/>
      <c r="N87" s="2"/>
      <c r="V87" s="54"/>
    </row>
    <row r="88" spans="1:22" ht="21" thickBot="1">
      <c r="A88" s="292"/>
      <c r="B88" s="231" t="s">
        <v>337</v>
      </c>
      <c r="C88" s="231" t="s">
        <v>339</v>
      </c>
      <c r="D88" s="231" t="s">
        <v>23</v>
      </c>
      <c r="E88" s="284" t="s">
        <v>341</v>
      </c>
      <c r="F88" s="284"/>
      <c r="G88" s="285"/>
      <c r="H88" s="286"/>
      <c r="I88" s="287"/>
      <c r="J88" s="91" t="s">
        <v>1</v>
      </c>
      <c r="K88" s="92"/>
      <c r="L88" s="92"/>
      <c r="M88" s="98"/>
      <c r="N88" s="2"/>
      <c r="V88" s="54"/>
    </row>
    <row r="89" spans="1:22" ht="13.8" thickBot="1">
      <c r="A89" s="293"/>
      <c r="B89" s="94"/>
      <c r="C89" s="94"/>
      <c r="D89" s="100"/>
      <c r="E89" s="95" t="s">
        <v>4</v>
      </c>
      <c r="F89" s="96"/>
      <c r="G89" s="307"/>
      <c r="H89" s="308"/>
      <c r="I89" s="309"/>
      <c r="J89" s="91" t="s">
        <v>0</v>
      </c>
      <c r="K89" s="92"/>
      <c r="L89" s="92"/>
      <c r="M89" s="98"/>
      <c r="N89" s="2"/>
      <c r="V89" s="54"/>
    </row>
    <row r="90" spans="1:22" ht="21.6" thickTop="1" thickBot="1">
      <c r="A90" s="291">
        <f>A86+1</f>
        <v>19</v>
      </c>
      <c r="B90" s="232" t="s">
        <v>336</v>
      </c>
      <c r="C90" s="232" t="s">
        <v>338</v>
      </c>
      <c r="D90" s="232" t="s">
        <v>24</v>
      </c>
      <c r="E90" s="296" t="s">
        <v>340</v>
      </c>
      <c r="F90" s="296"/>
      <c r="G90" s="296" t="s">
        <v>332</v>
      </c>
      <c r="H90" s="306"/>
      <c r="I90" s="110"/>
      <c r="J90" s="84" t="s">
        <v>2</v>
      </c>
      <c r="K90" s="85"/>
      <c r="L90" s="85"/>
      <c r="M90" s="86"/>
      <c r="N90" s="2"/>
      <c r="V90" s="54"/>
    </row>
    <row r="91" spans="1:22" ht="13.8" thickBot="1">
      <c r="A91" s="292"/>
      <c r="B91" s="87"/>
      <c r="C91" s="87"/>
      <c r="D91" s="88"/>
      <c r="E91" s="87"/>
      <c r="F91" s="87"/>
      <c r="G91" s="297"/>
      <c r="H91" s="298"/>
      <c r="I91" s="299"/>
      <c r="J91" s="89" t="s">
        <v>2</v>
      </c>
      <c r="K91" s="89"/>
      <c r="L91" s="89"/>
      <c r="M91" s="99"/>
      <c r="N91" s="2"/>
      <c r="V91" s="54"/>
    </row>
    <row r="92" spans="1:22" ht="21" thickBot="1">
      <c r="A92" s="292"/>
      <c r="B92" s="231" t="s">
        <v>337</v>
      </c>
      <c r="C92" s="231" t="s">
        <v>339</v>
      </c>
      <c r="D92" s="231" t="s">
        <v>23</v>
      </c>
      <c r="E92" s="284" t="s">
        <v>341</v>
      </c>
      <c r="F92" s="284"/>
      <c r="G92" s="285"/>
      <c r="H92" s="286"/>
      <c r="I92" s="287"/>
      <c r="J92" s="91" t="s">
        <v>1</v>
      </c>
      <c r="K92" s="92"/>
      <c r="L92" s="92"/>
      <c r="M92" s="98"/>
      <c r="N92" s="2"/>
      <c r="V92" s="54"/>
    </row>
    <row r="93" spans="1:22" ht="13.8" thickBot="1">
      <c r="A93" s="293"/>
      <c r="B93" s="94"/>
      <c r="C93" s="94"/>
      <c r="D93" s="100"/>
      <c r="E93" s="95" t="s">
        <v>4</v>
      </c>
      <c r="F93" s="96"/>
      <c r="G93" s="307"/>
      <c r="H93" s="308"/>
      <c r="I93" s="309"/>
      <c r="J93" s="91" t="s">
        <v>0</v>
      </c>
      <c r="K93" s="92"/>
      <c r="L93" s="92"/>
      <c r="M93" s="98"/>
      <c r="N93" s="2"/>
      <c r="V93" s="54"/>
    </row>
    <row r="94" spans="1:22" ht="21.6" thickTop="1" thickBot="1">
      <c r="A94" s="291">
        <f>A90+1</f>
        <v>20</v>
      </c>
      <c r="B94" s="232" t="s">
        <v>336</v>
      </c>
      <c r="C94" s="232" t="s">
        <v>338</v>
      </c>
      <c r="D94" s="232" t="s">
        <v>24</v>
      </c>
      <c r="E94" s="296" t="s">
        <v>340</v>
      </c>
      <c r="F94" s="296"/>
      <c r="G94" s="296" t="s">
        <v>332</v>
      </c>
      <c r="H94" s="306"/>
      <c r="I94" s="110"/>
      <c r="J94" s="84" t="s">
        <v>2</v>
      </c>
      <c r="K94" s="85"/>
      <c r="L94" s="85"/>
      <c r="M94" s="86"/>
      <c r="N94" s="2"/>
      <c r="V94" s="54"/>
    </row>
    <row r="95" spans="1:22" ht="13.8" thickBot="1">
      <c r="A95" s="292"/>
      <c r="B95" s="87"/>
      <c r="C95" s="87"/>
      <c r="D95" s="88"/>
      <c r="E95" s="87"/>
      <c r="F95" s="87"/>
      <c r="G95" s="297"/>
      <c r="H95" s="298"/>
      <c r="I95" s="299"/>
      <c r="J95" s="89" t="s">
        <v>2</v>
      </c>
      <c r="K95" s="89"/>
      <c r="L95" s="89"/>
      <c r="M95" s="99"/>
      <c r="N95" s="2"/>
      <c r="V95" s="54"/>
    </row>
    <row r="96" spans="1:22" ht="21" thickBot="1">
      <c r="A96" s="292"/>
      <c r="B96" s="231" t="s">
        <v>337</v>
      </c>
      <c r="C96" s="231" t="s">
        <v>339</v>
      </c>
      <c r="D96" s="231" t="s">
        <v>23</v>
      </c>
      <c r="E96" s="284" t="s">
        <v>341</v>
      </c>
      <c r="F96" s="284"/>
      <c r="G96" s="285"/>
      <c r="H96" s="286"/>
      <c r="I96" s="287"/>
      <c r="J96" s="91" t="s">
        <v>1</v>
      </c>
      <c r="K96" s="92"/>
      <c r="L96" s="92"/>
      <c r="M96" s="98"/>
      <c r="N96" s="2"/>
      <c r="V96" s="54"/>
    </row>
    <row r="97" spans="1:22" ht="13.8" thickBot="1">
      <c r="A97" s="293"/>
      <c r="B97" s="94"/>
      <c r="C97" s="94"/>
      <c r="D97" s="100"/>
      <c r="E97" s="95" t="s">
        <v>4</v>
      </c>
      <c r="F97" s="96"/>
      <c r="G97" s="307"/>
      <c r="H97" s="308"/>
      <c r="I97" s="309"/>
      <c r="J97" s="91" t="s">
        <v>0</v>
      </c>
      <c r="K97" s="92"/>
      <c r="L97" s="92"/>
      <c r="M97" s="98"/>
      <c r="N97" s="2"/>
      <c r="V97" s="54"/>
    </row>
    <row r="98" spans="1:22" ht="21.6" thickTop="1" thickBot="1">
      <c r="A98" s="291">
        <f>A94+1</f>
        <v>21</v>
      </c>
      <c r="B98" s="232" t="s">
        <v>336</v>
      </c>
      <c r="C98" s="232" t="s">
        <v>338</v>
      </c>
      <c r="D98" s="232" t="s">
        <v>24</v>
      </c>
      <c r="E98" s="296" t="s">
        <v>340</v>
      </c>
      <c r="F98" s="296"/>
      <c r="G98" s="296" t="s">
        <v>332</v>
      </c>
      <c r="H98" s="306"/>
      <c r="I98" s="110"/>
      <c r="J98" s="84" t="s">
        <v>2</v>
      </c>
      <c r="K98" s="85"/>
      <c r="L98" s="85"/>
      <c r="M98" s="86"/>
      <c r="N98" s="2"/>
      <c r="V98" s="54"/>
    </row>
    <row r="99" spans="1:22" ht="13.8" thickBot="1">
      <c r="A99" s="292"/>
      <c r="B99" s="87"/>
      <c r="C99" s="87"/>
      <c r="D99" s="88"/>
      <c r="E99" s="87"/>
      <c r="F99" s="87"/>
      <c r="G99" s="297"/>
      <c r="H99" s="298"/>
      <c r="I99" s="299"/>
      <c r="J99" s="89" t="s">
        <v>2</v>
      </c>
      <c r="K99" s="89"/>
      <c r="L99" s="89"/>
      <c r="M99" s="99"/>
      <c r="N99" s="2"/>
      <c r="V99" s="54"/>
    </row>
    <row r="100" spans="1:22" ht="21" thickBot="1">
      <c r="A100" s="292"/>
      <c r="B100" s="231" t="s">
        <v>337</v>
      </c>
      <c r="C100" s="231" t="s">
        <v>339</v>
      </c>
      <c r="D100" s="231" t="s">
        <v>23</v>
      </c>
      <c r="E100" s="284" t="s">
        <v>341</v>
      </c>
      <c r="F100" s="284"/>
      <c r="G100" s="285"/>
      <c r="H100" s="286"/>
      <c r="I100" s="287"/>
      <c r="J100" s="91" t="s">
        <v>1</v>
      </c>
      <c r="K100" s="92"/>
      <c r="L100" s="92"/>
      <c r="M100" s="98"/>
      <c r="N100" s="2"/>
      <c r="V100" s="54"/>
    </row>
    <row r="101" spans="1:22" ht="13.8" thickBot="1">
      <c r="A101" s="293"/>
      <c r="B101" s="94"/>
      <c r="C101" s="94"/>
      <c r="D101" s="100"/>
      <c r="E101" s="95" t="s">
        <v>4</v>
      </c>
      <c r="F101" s="96"/>
      <c r="G101" s="307"/>
      <c r="H101" s="308"/>
      <c r="I101" s="309"/>
      <c r="J101" s="91" t="s">
        <v>0</v>
      </c>
      <c r="K101" s="92"/>
      <c r="L101" s="92"/>
      <c r="M101" s="98"/>
      <c r="N101" s="2"/>
      <c r="V101" s="54"/>
    </row>
    <row r="102" spans="1:22" ht="21.6" thickTop="1" thickBot="1">
      <c r="A102" s="291">
        <f>A98+1</f>
        <v>22</v>
      </c>
      <c r="B102" s="232" t="s">
        <v>336</v>
      </c>
      <c r="C102" s="232" t="s">
        <v>338</v>
      </c>
      <c r="D102" s="232" t="s">
        <v>24</v>
      </c>
      <c r="E102" s="296" t="s">
        <v>340</v>
      </c>
      <c r="F102" s="296"/>
      <c r="G102" s="296" t="s">
        <v>332</v>
      </c>
      <c r="H102" s="306"/>
      <c r="I102" s="110"/>
      <c r="J102" s="84" t="s">
        <v>2</v>
      </c>
      <c r="K102" s="85"/>
      <c r="L102" s="85"/>
      <c r="M102" s="86"/>
      <c r="N102" s="2"/>
      <c r="V102" s="54"/>
    </row>
    <row r="103" spans="1:22" ht="13.8" thickBot="1">
      <c r="A103" s="292"/>
      <c r="B103" s="87"/>
      <c r="C103" s="87"/>
      <c r="D103" s="88"/>
      <c r="E103" s="87"/>
      <c r="F103" s="87"/>
      <c r="G103" s="297"/>
      <c r="H103" s="298"/>
      <c r="I103" s="299"/>
      <c r="J103" s="89" t="s">
        <v>2</v>
      </c>
      <c r="K103" s="89"/>
      <c r="L103" s="89"/>
      <c r="M103" s="99"/>
      <c r="N103" s="2"/>
      <c r="V103" s="54"/>
    </row>
    <row r="104" spans="1:22" ht="21" thickBot="1">
      <c r="A104" s="292"/>
      <c r="B104" s="231" t="s">
        <v>337</v>
      </c>
      <c r="C104" s="231" t="s">
        <v>339</v>
      </c>
      <c r="D104" s="231" t="s">
        <v>23</v>
      </c>
      <c r="E104" s="284" t="s">
        <v>341</v>
      </c>
      <c r="F104" s="284"/>
      <c r="G104" s="285"/>
      <c r="H104" s="286"/>
      <c r="I104" s="287"/>
      <c r="J104" s="91" t="s">
        <v>1</v>
      </c>
      <c r="K104" s="92"/>
      <c r="L104" s="92"/>
      <c r="M104" s="98"/>
      <c r="N104" s="2"/>
      <c r="V104" s="54"/>
    </row>
    <row r="105" spans="1:22" ht="13.8" thickBot="1">
      <c r="A105" s="293"/>
      <c r="B105" s="94"/>
      <c r="C105" s="94"/>
      <c r="D105" s="100"/>
      <c r="E105" s="95" t="s">
        <v>4</v>
      </c>
      <c r="F105" s="96"/>
      <c r="G105" s="307"/>
      <c r="H105" s="308"/>
      <c r="I105" s="309"/>
      <c r="J105" s="91" t="s">
        <v>0</v>
      </c>
      <c r="K105" s="92"/>
      <c r="L105" s="92"/>
      <c r="M105" s="98"/>
      <c r="N105" s="2"/>
      <c r="V105" s="54"/>
    </row>
    <row r="106" spans="1:22" ht="21.6" thickTop="1" thickBot="1">
      <c r="A106" s="291">
        <f>A102+1</f>
        <v>23</v>
      </c>
      <c r="B106" s="232" t="s">
        <v>336</v>
      </c>
      <c r="C106" s="232" t="s">
        <v>338</v>
      </c>
      <c r="D106" s="232" t="s">
        <v>24</v>
      </c>
      <c r="E106" s="296" t="s">
        <v>340</v>
      </c>
      <c r="F106" s="296"/>
      <c r="G106" s="296" t="s">
        <v>332</v>
      </c>
      <c r="H106" s="306"/>
      <c r="I106" s="110"/>
      <c r="J106" s="84" t="s">
        <v>2</v>
      </c>
      <c r="K106" s="85"/>
      <c r="L106" s="85"/>
      <c r="M106" s="86"/>
      <c r="N106" s="2"/>
      <c r="V106" s="54"/>
    </row>
    <row r="107" spans="1:22" ht="13.8" thickBot="1">
      <c r="A107" s="292"/>
      <c r="B107" s="87"/>
      <c r="C107" s="87"/>
      <c r="D107" s="88"/>
      <c r="E107" s="87"/>
      <c r="F107" s="87"/>
      <c r="G107" s="297"/>
      <c r="H107" s="298"/>
      <c r="I107" s="299"/>
      <c r="J107" s="89" t="s">
        <v>2</v>
      </c>
      <c r="K107" s="89"/>
      <c r="L107" s="89"/>
      <c r="M107" s="99"/>
      <c r="N107" s="2"/>
      <c r="V107" s="54"/>
    </row>
    <row r="108" spans="1:22" ht="21" thickBot="1">
      <c r="A108" s="292"/>
      <c r="B108" s="231" t="s">
        <v>337</v>
      </c>
      <c r="C108" s="231" t="s">
        <v>339</v>
      </c>
      <c r="D108" s="231" t="s">
        <v>23</v>
      </c>
      <c r="E108" s="284" t="s">
        <v>341</v>
      </c>
      <c r="F108" s="284"/>
      <c r="G108" s="285"/>
      <c r="H108" s="286"/>
      <c r="I108" s="287"/>
      <c r="J108" s="91" t="s">
        <v>1</v>
      </c>
      <c r="K108" s="92"/>
      <c r="L108" s="92"/>
      <c r="M108" s="98"/>
      <c r="N108" s="2"/>
      <c r="V108" s="54"/>
    </row>
    <row r="109" spans="1:22" ht="13.8" thickBot="1">
      <c r="A109" s="293"/>
      <c r="B109" s="94"/>
      <c r="C109" s="94"/>
      <c r="D109" s="100"/>
      <c r="E109" s="95" t="s">
        <v>4</v>
      </c>
      <c r="F109" s="96"/>
      <c r="G109" s="307"/>
      <c r="H109" s="308"/>
      <c r="I109" s="309"/>
      <c r="J109" s="91" t="s">
        <v>0</v>
      </c>
      <c r="K109" s="92"/>
      <c r="L109" s="92"/>
      <c r="M109" s="98"/>
      <c r="N109" s="2"/>
      <c r="V109" s="54"/>
    </row>
    <row r="110" spans="1:22" ht="21.6" thickTop="1" thickBot="1">
      <c r="A110" s="291">
        <f>A106+1</f>
        <v>24</v>
      </c>
      <c r="B110" s="232" t="s">
        <v>336</v>
      </c>
      <c r="C110" s="232" t="s">
        <v>338</v>
      </c>
      <c r="D110" s="232" t="s">
        <v>24</v>
      </c>
      <c r="E110" s="296" t="s">
        <v>340</v>
      </c>
      <c r="F110" s="296"/>
      <c r="G110" s="296" t="s">
        <v>332</v>
      </c>
      <c r="H110" s="306"/>
      <c r="I110" s="110"/>
      <c r="J110" s="84" t="s">
        <v>2</v>
      </c>
      <c r="K110" s="85"/>
      <c r="L110" s="85"/>
      <c r="M110" s="86"/>
      <c r="N110" s="2"/>
      <c r="V110" s="54"/>
    </row>
    <row r="111" spans="1:22" ht="13.8" thickBot="1">
      <c r="A111" s="292"/>
      <c r="B111" s="87"/>
      <c r="C111" s="87"/>
      <c r="D111" s="88"/>
      <c r="E111" s="87"/>
      <c r="F111" s="87"/>
      <c r="G111" s="297"/>
      <c r="H111" s="298"/>
      <c r="I111" s="299"/>
      <c r="J111" s="89" t="s">
        <v>2</v>
      </c>
      <c r="K111" s="89"/>
      <c r="L111" s="89"/>
      <c r="M111" s="99"/>
      <c r="N111" s="2"/>
      <c r="V111" s="54"/>
    </row>
    <row r="112" spans="1:22" ht="21" thickBot="1">
      <c r="A112" s="292"/>
      <c r="B112" s="231" t="s">
        <v>337</v>
      </c>
      <c r="C112" s="231" t="s">
        <v>339</v>
      </c>
      <c r="D112" s="231" t="s">
        <v>23</v>
      </c>
      <c r="E112" s="284" t="s">
        <v>341</v>
      </c>
      <c r="F112" s="284"/>
      <c r="G112" s="285"/>
      <c r="H112" s="286"/>
      <c r="I112" s="287"/>
      <c r="J112" s="91" t="s">
        <v>1</v>
      </c>
      <c r="K112" s="92"/>
      <c r="L112" s="92"/>
      <c r="M112" s="98"/>
      <c r="N112" s="2"/>
      <c r="V112" s="54"/>
    </row>
    <row r="113" spans="1:22" ht="13.8" thickBot="1">
      <c r="A113" s="293"/>
      <c r="B113" s="94"/>
      <c r="C113" s="94"/>
      <c r="D113" s="100"/>
      <c r="E113" s="95" t="s">
        <v>4</v>
      </c>
      <c r="F113" s="96"/>
      <c r="G113" s="307"/>
      <c r="H113" s="308"/>
      <c r="I113" s="309"/>
      <c r="J113" s="91" t="s">
        <v>0</v>
      </c>
      <c r="K113" s="92"/>
      <c r="L113" s="92"/>
      <c r="M113" s="98"/>
      <c r="N113" s="2"/>
      <c r="V113" s="54"/>
    </row>
    <row r="114" spans="1:22" ht="21.6" thickTop="1" thickBot="1">
      <c r="A114" s="291">
        <f>A110+1</f>
        <v>25</v>
      </c>
      <c r="B114" s="232" t="s">
        <v>336</v>
      </c>
      <c r="C114" s="232" t="s">
        <v>338</v>
      </c>
      <c r="D114" s="232" t="s">
        <v>24</v>
      </c>
      <c r="E114" s="296" t="s">
        <v>340</v>
      </c>
      <c r="F114" s="296"/>
      <c r="G114" s="296" t="s">
        <v>332</v>
      </c>
      <c r="H114" s="306"/>
      <c r="I114" s="110"/>
      <c r="J114" s="84" t="s">
        <v>2</v>
      </c>
      <c r="K114" s="85"/>
      <c r="L114" s="85"/>
      <c r="M114" s="86"/>
      <c r="N114" s="2"/>
      <c r="V114" s="54"/>
    </row>
    <row r="115" spans="1:22" ht="13.8" thickBot="1">
      <c r="A115" s="292"/>
      <c r="B115" s="87"/>
      <c r="C115" s="87"/>
      <c r="D115" s="88"/>
      <c r="E115" s="87"/>
      <c r="F115" s="87"/>
      <c r="G115" s="297"/>
      <c r="H115" s="298"/>
      <c r="I115" s="299"/>
      <c r="J115" s="89" t="s">
        <v>2</v>
      </c>
      <c r="K115" s="89"/>
      <c r="L115" s="89"/>
      <c r="M115" s="99"/>
      <c r="N115" s="2"/>
      <c r="V115" s="54"/>
    </row>
    <row r="116" spans="1:22" ht="21" thickBot="1">
      <c r="A116" s="292"/>
      <c r="B116" s="231" t="s">
        <v>337</v>
      </c>
      <c r="C116" s="231" t="s">
        <v>339</v>
      </c>
      <c r="D116" s="231" t="s">
        <v>23</v>
      </c>
      <c r="E116" s="284" t="s">
        <v>341</v>
      </c>
      <c r="F116" s="284"/>
      <c r="G116" s="285"/>
      <c r="H116" s="286"/>
      <c r="I116" s="287"/>
      <c r="J116" s="91" t="s">
        <v>1</v>
      </c>
      <c r="K116" s="92"/>
      <c r="L116" s="92"/>
      <c r="M116" s="98"/>
      <c r="N116" s="2"/>
      <c r="V116" s="54"/>
    </row>
    <row r="117" spans="1:22" ht="13.8" thickBot="1">
      <c r="A117" s="293"/>
      <c r="B117" s="94"/>
      <c r="C117" s="94"/>
      <c r="D117" s="100"/>
      <c r="E117" s="95" t="s">
        <v>4</v>
      </c>
      <c r="F117" s="96"/>
      <c r="G117" s="307"/>
      <c r="H117" s="308"/>
      <c r="I117" s="309"/>
      <c r="J117" s="91" t="s">
        <v>0</v>
      </c>
      <c r="K117" s="92"/>
      <c r="L117" s="92"/>
      <c r="M117" s="98"/>
      <c r="N117" s="2"/>
      <c r="V117" s="54"/>
    </row>
    <row r="118" spans="1:22" ht="21.6" thickTop="1" thickBot="1">
      <c r="A118" s="291">
        <f>A114+1</f>
        <v>26</v>
      </c>
      <c r="B118" s="232" t="s">
        <v>336</v>
      </c>
      <c r="C118" s="232" t="s">
        <v>338</v>
      </c>
      <c r="D118" s="232" t="s">
        <v>24</v>
      </c>
      <c r="E118" s="296" t="s">
        <v>340</v>
      </c>
      <c r="F118" s="296"/>
      <c r="G118" s="296" t="s">
        <v>332</v>
      </c>
      <c r="H118" s="306"/>
      <c r="I118" s="110"/>
      <c r="J118" s="84" t="s">
        <v>2</v>
      </c>
      <c r="K118" s="85"/>
      <c r="L118" s="85"/>
      <c r="M118" s="86"/>
      <c r="N118" s="2"/>
      <c r="V118" s="54"/>
    </row>
    <row r="119" spans="1:22" ht="13.8" thickBot="1">
      <c r="A119" s="292"/>
      <c r="B119" s="87"/>
      <c r="C119" s="87"/>
      <c r="D119" s="88"/>
      <c r="E119" s="87"/>
      <c r="F119" s="87"/>
      <c r="G119" s="297"/>
      <c r="H119" s="298"/>
      <c r="I119" s="299"/>
      <c r="J119" s="89" t="s">
        <v>2</v>
      </c>
      <c r="K119" s="89"/>
      <c r="L119" s="89"/>
      <c r="M119" s="99"/>
      <c r="N119" s="2"/>
      <c r="V119" s="54"/>
    </row>
    <row r="120" spans="1:22" ht="21" thickBot="1">
      <c r="A120" s="292"/>
      <c r="B120" s="231" t="s">
        <v>337</v>
      </c>
      <c r="C120" s="231" t="s">
        <v>339</v>
      </c>
      <c r="D120" s="231" t="s">
        <v>23</v>
      </c>
      <c r="E120" s="284" t="s">
        <v>341</v>
      </c>
      <c r="F120" s="284"/>
      <c r="G120" s="285"/>
      <c r="H120" s="286"/>
      <c r="I120" s="287"/>
      <c r="J120" s="91" t="s">
        <v>1</v>
      </c>
      <c r="K120" s="92"/>
      <c r="L120" s="92"/>
      <c r="M120" s="98"/>
      <c r="N120" s="2"/>
      <c r="V120" s="54"/>
    </row>
    <row r="121" spans="1:22" ht="13.8" thickBot="1">
      <c r="A121" s="293"/>
      <c r="B121" s="94"/>
      <c r="C121" s="94"/>
      <c r="D121" s="100"/>
      <c r="E121" s="95" t="s">
        <v>4</v>
      </c>
      <c r="F121" s="96"/>
      <c r="G121" s="307"/>
      <c r="H121" s="308"/>
      <c r="I121" s="309"/>
      <c r="J121" s="91" t="s">
        <v>0</v>
      </c>
      <c r="K121" s="92"/>
      <c r="L121" s="92"/>
      <c r="M121" s="98"/>
      <c r="N121" s="2"/>
      <c r="V121" s="54"/>
    </row>
    <row r="122" spans="1:22" ht="21.6" thickTop="1" thickBot="1">
      <c r="A122" s="291">
        <f>A118+1</f>
        <v>27</v>
      </c>
      <c r="B122" s="232" t="s">
        <v>336</v>
      </c>
      <c r="C122" s="232" t="s">
        <v>338</v>
      </c>
      <c r="D122" s="232" t="s">
        <v>24</v>
      </c>
      <c r="E122" s="296" t="s">
        <v>340</v>
      </c>
      <c r="F122" s="296"/>
      <c r="G122" s="296" t="s">
        <v>332</v>
      </c>
      <c r="H122" s="306"/>
      <c r="I122" s="110"/>
      <c r="J122" s="84" t="s">
        <v>2</v>
      </c>
      <c r="K122" s="85"/>
      <c r="L122" s="85"/>
      <c r="M122" s="86"/>
      <c r="N122" s="2"/>
      <c r="V122" s="54"/>
    </row>
    <row r="123" spans="1:22" ht="13.8" thickBot="1">
      <c r="A123" s="292"/>
      <c r="B123" s="87"/>
      <c r="C123" s="87"/>
      <c r="D123" s="88"/>
      <c r="E123" s="87"/>
      <c r="F123" s="87"/>
      <c r="G123" s="297"/>
      <c r="H123" s="298"/>
      <c r="I123" s="299"/>
      <c r="J123" s="89" t="s">
        <v>2</v>
      </c>
      <c r="K123" s="89"/>
      <c r="L123" s="89"/>
      <c r="M123" s="99"/>
      <c r="N123" s="2"/>
      <c r="V123" s="54"/>
    </row>
    <row r="124" spans="1:22" ht="21" thickBot="1">
      <c r="A124" s="292"/>
      <c r="B124" s="231" t="s">
        <v>337</v>
      </c>
      <c r="C124" s="231" t="s">
        <v>339</v>
      </c>
      <c r="D124" s="231" t="s">
        <v>23</v>
      </c>
      <c r="E124" s="284" t="s">
        <v>341</v>
      </c>
      <c r="F124" s="284"/>
      <c r="G124" s="285"/>
      <c r="H124" s="286"/>
      <c r="I124" s="287"/>
      <c r="J124" s="91" t="s">
        <v>1</v>
      </c>
      <c r="K124" s="92"/>
      <c r="L124" s="92"/>
      <c r="M124" s="98"/>
      <c r="N124" s="2"/>
      <c r="V124" s="54"/>
    </row>
    <row r="125" spans="1:22" ht="13.8" thickBot="1">
      <c r="A125" s="293"/>
      <c r="B125" s="94"/>
      <c r="C125" s="94"/>
      <c r="D125" s="100"/>
      <c r="E125" s="95" t="s">
        <v>4</v>
      </c>
      <c r="F125" s="96"/>
      <c r="G125" s="307"/>
      <c r="H125" s="308"/>
      <c r="I125" s="309"/>
      <c r="J125" s="91" t="s">
        <v>0</v>
      </c>
      <c r="K125" s="92"/>
      <c r="L125" s="92"/>
      <c r="M125" s="98"/>
      <c r="N125" s="2"/>
      <c r="V125" s="54"/>
    </row>
    <row r="126" spans="1:22" ht="21.6" thickTop="1" thickBot="1">
      <c r="A126" s="291">
        <f>A122+1</f>
        <v>28</v>
      </c>
      <c r="B126" s="232" t="s">
        <v>336</v>
      </c>
      <c r="C126" s="232" t="s">
        <v>338</v>
      </c>
      <c r="D126" s="232" t="s">
        <v>24</v>
      </c>
      <c r="E126" s="296" t="s">
        <v>340</v>
      </c>
      <c r="F126" s="296"/>
      <c r="G126" s="296" t="s">
        <v>332</v>
      </c>
      <c r="H126" s="306"/>
      <c r="I126" s="110"/>
      <c r="J126" s="84" t="s">
        <v>2</v>
      </c>
      <c r="K126" s="85"/>
      <c r="L126" s="85"/>
      <c r="M126" s="86"/>
      <c r="N126" s="2"/>
      <c r="V126" s="54"/>
    </row>
    <row r="127" spans="1:22" ht="13.8" thickBot="1">
      <c r="A127" s="292"/>
      <c r="B127" s="87"/>
      <c r="C127" s="87"/>
      <c r="D127" s="88"/>
      <c r="E127" s="87"/>
      <c r="F127" s="87"/>
      <c r="G127" s="297"/>
      <c r="H127" s="298"/>
      <c r="I127" s="299"/>
      <c r="J127" s="89" t="s">
        <v>2</v>
      </c>
      <c r="K127" s="89"/>
      <c r="L127" s="89"/>
      <c r="M127" s="99"/>
      <c r="N127" s="2"/>
      <c r="V127" s="54"/>
    </row>
    <row r="128" spans="1:22" ht="21" thickBot="1">
      <c r="A128" s="292"/>
      <c r="B128" s="231" t="s">
        <v>337</v>
      </c>
      <c r="C128" s="231" t="s">
        <v>339</v>
      </c>
      <c r="D128" s="231" t="s">
        <v>23</v>
      </c>
      <c r="E128" s="284" t="s">
        <v>341</v>
      </c>
      <c r="F128" s="284"/>
      <c r="G128" s="285"/>
      <c r="H128" s="286"/>
      <c r="I128" s="287"/>
      <c r="J128" s="91" t="s">
        <v>1</v>
      </c>
      <c r="K128" s="92"/>
      <c r="L128" s="92"/>
      <c r="M128" s="98"/>
      <c r="N128" s="2"/>
      <c r="V128" s="54"/>
    </row>
    <row r="129" spans="1:22" ht="13.8" thickBot="1">
      <c r="A129" s="293"/>
      <c r="B129" s="94"/>
      <c r="C129" s="94"/>
      <c r="D129" s="100"/>
      <c r="E129" s="95" t="s">
        <v>4</v>
      </c>
      <c r="F129" s="96"/>
      <c r="G129" s="307"/>
      <c r="H129" s="308"/>
      <c r="I129" s="309"/>
      <c r="J129" s="91" t="s">
        <v>0</v>
      </c>
      <c r="K129" s="92"/>
      <c r="L129" s="92"/>
      <c r="M129" s="98"/>
      <c r="N129" s="2"/>
      <c r="V129" s="54"/>
    </row>
    <row r="130" spans="1:22" ht="21.6" thickTop="1" thickBot="1">
      <c r="A130" s="291">
        <f>A126+1</f>
        <v>29</v>
      </c>
      <c r="B130" s="232" t="s">
        <v>336</v>
      </c>
      <c r="C130" s="232" t="s">
        <v>338</v>
      </c>
      <c r="D130" s="232" t="s">
        <v>24</v>
      </c>
      <c r="E130" s="296" t="s">
        <v>340</v>
      </c>
      <c r="F130" s="296"/>
      <c r="G130" s="296" t="s">
        <v>332</v>
      </c>
      <c r="H130" s="306"/>
      <c r="I130" s="110"/>
      <c r="J130" s="84" t="s">
        <v>2</v>
      </c>
      <c r="K130" s="85"/>
      <c r="L130" s="85"/>
      <c r="M130" s="86"/>
      <c r="N130" s="2"/>
      <c r="V130" s="54"/>
    </row>
    <row r="131" spans="1:22" ht="13.8" thickBot="1">
      <c r="A131" s="292"/>
      <c r="B131" s="87"/>
      <c r="C131" s="87"/>
      <c r="D131" s="88"/>
      <c r="E131" s="87"/>
      <c r="F131" s="87"/>
      <c r="G131" s="297"/>
      <c r="H131" s="298"/>
      <c r="I131" s="299"/>
      <c r="J131" s="89" t="s">
        <v>2</v>
      </c>
      <c r="K131" s="89"/>
      <c r="L131" s="89"/>
      <c r="M131" s="99"/>
      <c r="N131" s="2"/>
      <c r="V131" s="54"/>
    </row>
    <row r="132" spans="1:22" ht="21" thickBot="1">
      <c r="A132" s="292"/>
      <c r="B132" s="231" t="s">
        <v>337</v>
      </c>
      <c r="C132" s="231" t="s">
        <v>339</v>
      </c>
      <c r="D132" s="231" t="s">
        <v>23</v>
      </c>
      <c r="E132" s="284" t="s">
        <v>341</v>
      </c>
      <c r="F132" s="284"/>
      <c r="G132" s="285"/>
      <c r="H132" s="286"/>
      <c r="I132" s="287"/>
      <c r="J132" s="91" t="s">
        <v>1</v>
      </c>
      <c r="K132" s="92"/>
      <c r="L132" s="92"/>
      <c r="M132" s="98"/>
      <c r="N132" s="2"/>
      <c r="V132" s="54"/>
    </row>
    <row r="133" spans="1:22" ht="13.8" thickBot="1">
      <c r="A133" s="293"/>
      <c r="B133" s="94"/>
      <c r="C133" s="94"/>
      <c r="D133" s="100"/>
      <c r="E133" s="95" t="s">
        <v>4</v>
      </c>
      <c r="F133" s="96"/>
      <c r="G133" s="307"/>
      <c r="H133" s="308"/>
      <c r="I133" s="309"/>
      <c r="J133" s="91" t="s">
        <v>0</v>
      </c>
      <c r="K133" s="92"/>
      <c r="L133" s="92"/>
      <c r="M133" s="98"/>
      <c r="N133" s="2"/>
      <c r="V133" s="54"/>
    </row>
    <row r="134" spans="1:22" ht="21.6" thickTop="1" thickBot="1">
      <c r="A134" s="291">
        <f>A130+1</f>
        <v>30</v>
      </c>
      <c r="B134" s="232" t="s">
        <v>336</v>
      </c>
      <c r="C134" s="232" t="s">
        <v>338</v>
      </c>
      <c r="D134" s="232" t="s">
        <v>24</v>
      </c>
      <c r="E134" s="296" t="s">
        <v>340</v>
      </c>
      <c r="F134" s="296"/>
      <c r="G134" s="296" t="s">
        <v>332</v>
      </c>
      <c r="H134" s="306"/>
      <c r="I134" s="110"/>
      <c r="J134" s="84" t="s">
        <v>2</v>
      </c>
      <c r="K134" s="85"/>
      <c r="L134" s="85"/>
      <c r="M134" s="86"/>
      <c r="N134" s="2"/>
      <c r="V134" s="54"/>
    </row>
    <row r="135" spans="1:22" ht="13.8" thickBot="1">
      <c r="A135" s="292"/>
      <c r="B135" s="87"/>
      <c r="C135" s="87"/>
      <c r="D135" s="88"/>
      <c r="E135" s="87"/>
      <c r="F135" s="87"/>
      <c r="G135" s="297"/>
      <c r="H135" s="298"/>
      <c r="I135" s="299"/>
      <c r="J135" s="89" t="s">
        <v>2</v>
      </c>
      <c r="K135" s="89"/>
      <c r="L135" s="89"/>
      <c r="M135" s="99"/>
      <c r="N135" s="2"/>
      <c r="V135" s="54"/>
    </row>
    <row r="136" spans="1:22" ht="21" thickBot="1">
      <c r="A136" s="292"/>
      <c r="B136" s="231" t="s">
        <v>337</v>
      </c>
      <c r="C136" s="231" t="s">
        <v>339</v>
      </c>
      <c r="D136" s="231" t="s">
        <v>23</v>
      </c>
      <c r="E136" s="284" t="s">
        <v>341</v>
      </c>
      <c r="F136" s="284"/>
      <c r="G136" s="285"/>
      <c r="H136" s="286"/>
      <c r="I136" s="287"/>
      <c r="J136" s="91" t="s">
        <v>1</v>
      </c>
      <c r="K136" s="92"/>
      <c r="L136" s="92"/>
      <c r="M136" s="98"/>
      <c r="N136" s="2"/>
      <c r="V136" s="54"/>
    </row>
    <row r="137" spans="1:22" ht="13.8" thickBot="1">
      <c r="A137" s="293"/>
      <c r="B137" s="94"/>
      <c r="C137" s="94"/>
      <c r="D137" s="100"/>
      <c r="E137" s="95" t="s">
        <v>4</v>
      </c>
      <c r="F137" s="96"/>
      <c r="G137" s="307"/>
      <c r="H137" s="308"/>
      <c r="I137" s="309"/>
      <c r="J137" s="91" t="s">
        <v>0</v>
      </c>
      <c r="K137" s="92"/>
      <c r="L137" s="92"/>
      <c r="M137" s="98"/>
      <c r="N137" s="2"/>
      <c r="V137" s="54"/>
    </row>
    <row r="138" spans="1:22" ht="21.6" thickTop="1" thickBot="1">
      <c r="A138" s="291">
        <f>A134+1</f>
        <v>31</v>
      </c>
      <c r="B138" s="232" t="s">
        <v>336</v>
      </c>
      <c r="C138" s="232" t="s">
        <v>338</v>
      </c>
      <c r="D138" s="232" t="s">
        <v>24</v>
      </c>
      <c r="E138" s="296" t="s">
        <v>340</v>
      </c>
      <c r="F138" s="296"/>
      <c r="G138" s="296" t="s">
        <v>332</v>
      </c>
      <c r="H138" s="306"/>
      <c r="I138" s="110"/>
      <c r="J138" s="84" t="s">
        <v>2</v>
      </c>
      <c r="K138" s="85"/>
      <c r="L138" s="85"/>
      <c r="M138" s="86"/>
      <c r="N138" s="2"/>
      <c r="V138" s="54"/>
    </row>
    <row r="139" spans="1:22" ht="13.8" thickBot="1">
      <c r="A139" s="292"/>
      <c r="B139" s="87"/>
      <c r="C139" s="87"/>
      <c r="D139" s="88"/>
      <c r="E139" s="87"/>
      <c r="F139" s="87"/>
      <c r="G139" s="297"/>
      <c r="H139" s="298"/>
      <c r="I139" s="299"/>
      <c r="J139" s="89" t="s">
        <v>2</v>
      </c>
      <c r="K139" s="89"/>
      <c r="L139" s="89"/>
      <c r="M139" s="99"/>
      <c r="N139" s="2"/>
      <c r="V139" s="54"/>
    </row>
    <row r="140" spans="1:22" ht="21" thickBot="1">
      <c r="A140" s="292"/>
      <c r="B140" s="231" t="s">
        <v>337</v>
      </c>
      <c r="C140" s="231" t="s">
        <v>339</v>
      </c>
      <c r="D140" s="231" t="s">
        <v>23</v>
      </c>
      <c r="E140" s="284" t="s">
        <v>341</v>
      </c>
      <c r="F140" s="284"/>
      <c r="G140" s="285"/>
      <c r="H140" s="286"/>
      <c r="I140" s="287"/>
      <c r="J140" s="91" t="s">
        <v>1</v>
      </c>
      <c r="K140" s="92"/>
      <c r="L140" s="92"/>
      <c r="M140" s="98"/>
      <c r="N140" s="2"/>
      <c r="V140" s="54"/>
    </row>
    <row r="141" spans="1:22" ht="13.8" thickBot="1">
      <c r="A141" s="293"/>
      <c r="B141" s="94"/>
      <c r="C141" s="94"/>
      <c r="D141" s="100"/>
      <c r="E141" s="95" t="s">
        <v>4</v>
      </c>
      <c r="F141" s="96"/>
      <c r="G141" s="307"/>
      <c r="H141" s="308"/>
      <c r="I141" s="309"/>
      <c r="J141" s="91" t="s">
        <v>0</v>
      </c>
      <c r="K141" s="92"/>
      <c r="L141" s="92"/>
      <c r="M141" s="98"/>
      <c r="N141" s="2"/>
      <c r="V141" s="54"/>
    </row>
    <row r="142" spans="1:22" ht="21.6" thickTop="1" thickBot="1">
      <c r="A142" s="291">
        <f>A138+1</f>
        <v>32</v>
      </c>
      <c r="B142" s="232" t="s">
        <v>336</v>
      </c>
      <c r="C142" s="232" t="s">
        <v>338</v>
      </c>
      <c r="D142" s="232" t="s">
        <v>24</v>
      </c>
      <c r="E142" s="296" t="s">
        <v>340</v>
      </c>
      <c r="F142" s="296"/>
      <c r="G142" s="296" t="s">
        <v>332</v>
      </c>
      <c r="H142" s="306"/>
      <c r="I142" s="110"/>
      <c r="J142" s="84" t="s">
        <v>2</v>
      </c>
      <c r="K142" s="85"/>
      <c r="L142" s="85"/>
      <c r="M142" s="86"/>
      <c r="N142" s="2"/>
      <c r="V142" s="54"/>
    </row>
    <row r="143" spans="1:22" ht="13.8" thickBot="1">
      <c r="A143" s="292"/>
      <c r="B143" s="87"/>
      <c r="C143" s="87"/>
      <c r="D143" s="88"/>
      <c r="E143" s="87"/>
      <c r="F143" s="87"/>
      <c r="G143" s="297"/>
      <c r="H143" s="298"/>
      <c r="I143" s="299"/>
      <c r="J143" s="89" t="s">
        <v>2</v>
      </c>
      <c r="K143" s="89"/>
      <c r="L143" s="89"/>
      <c r="M143" s="99"/>
      <c r="N143" s="2"/>
      <c r="V143" s="54"/>
    </row>
    <row r="144" spans="1:22" ht="21" thickBot="1">
      <c r="A144" s="292"/>
      <c r="B144" s="231" t="s">
        <v>337</v>
      </c>
      <c r="C144" s="231" t="s">
        <v>339</v>
      </c>
      <c r="D144" s="231" t="s">
        <v>23</v>
      </c>
      <c r="E144" s="284" t="s">
        <v>341</v>
      </c>
      <c r="F144" s="284"/>
      <c r="G144" s="285"/>
      <c r="H144" s="286"/>
      <c r="I144" s="287"/>
      <c r="J144" s="91" t="s">
        <v>1</v>
      </c>
      <c r="K144" s="92"/>
      <c r="L144" s="92"/>
      <c r="M144" s="98"/>
      <c r="N144" s="2"/>
      <c r="V144" s="54"/>
    </row>
    <row r="145" spans="1:22" ht="13.8" thickBot="1">
      <c r="A145" s="293"/>
      <c r="B145" s="94"/>
      <c r="C145" s="94"/>
      <c r="D145" s="100"/>
      <c r="E145" s="95" t="s">
        <v>4</v>
      </c>
      <c r="F145" s="96"/>
      <c r="G145" s="307"/>
      <c r="H145" s="308"/>
      <c r="I145" s="309"/>
      <c r="J145" s="91" t="s">
        <v>0</v>
      </c>
      <c r="K145" s="92"/>
      <c r="L145" s="92"/>
      <c r="M145" s="98"/>
      <c r="N145" s="2"/>
      <c r="V145" s="54"/>
    </row>
    <row r="146" spans="1:22" ht="21.6" thickTop="1" thickBot="1">
      <c r="A146" s="291">
        <f>A142+1</f>
        <v>33</v>
      </c>
      <c r="B146" s="232" t="s">
        <v>336</v>
      </c>
      <c r="C146" s="232" t="s">
        <v>338</v>
      </c>
      <c r="D146" s="232" t="s">
        <v>24</v>
      </c>
      <c r="E146" s="296" t="s">
        <v>340</v>
      </c>
      <c r="F146" s="296"/>
      <c r="G146" s="296" t="s">
        <v>332</v>
      </c>
      <c r="H146" s="306"/>
      <c r="I146" s="110"/>
      <c r="J146" s="84" t="s">
        <v>2</v>
      </c>
      <c r="K146" s="85"/>
      <c r="L146" s="85"/>
      <c r="M146" s="86"/>
      <c r="N146" s="2"/>
      <c r="V146" s="54"/>
    </row>
    <row r="147" spans="1:22" ht="13.8" thickBot="1">
      <c r="A147" s="292"/>
      <c r="B147" s="87"/>
      <c r="C147" s="87"/>
      <c r="D147" s="88"/>
      <c r="E147" s="87"/>
      <c r="F147" s="87"/>
      <c r="G147" s="297"/>
      <c r="H147" s="298"/>
      <c r="I147" s="299"/>
      <c r="J147" s="89" t="s">
        <v>2</v>
      </c>
      <c r="K147" s="89"/>
      <c r="L147" s="89"/>
      <c r="M147" s="99"/>
      <c r="N147" s="2"/>
      <c r="V147" s="54"/>
    </row>
    <row r="148" spans="1:22" ht="21" thickBot="1">
      <c r="A148" s="292"/>
      <c r="B148" s="231" t="s">
        <v>337</v>
      </c>
      <c r="C148" s="231" t="s">
        <v>339</v>
      </c>
      <c r="D148" s="231" t="s">
        <v>23</v>
      </c>
      <c r="E148" s="284" t="s">
        <v>341</v>
      </c>
      <c r="F148" s="284"/>
      <c r="G148" s="285"/>
      <c r="H148" s="286"/>
      <c r="I148" s="287"/>
      <c r="J148" s="91" t="s">
        <v>1</v>
      </c>
      <c r="K148" s="92"/>
      <c r="L148" s="92"/>
      <c r="M148" s="98"/>
      <c r="N148" s="2"/>
      <c r="V148" s="54"/>
    </row>
    <row r="149" spans="1:22" ht="13.8" thickBot="1">
      <c r="A149" s="293"/>
      <c r="B149" s="94"/>
      <c r="C149" s="94"/>
      <c r="D149" s="100"/>
      <c r="E149" s="95" t="s">
        <v>4</v>
      </c>
      <c r="F149" s="96"/>
      <c r="G149" s="307"/>
      <c r="H149" s="308"/>
      <c r="I149" s="309"/>
      <c r="J149" s="91" t="s">
        <v>0</v>
      </c>
      <c r="K149" s="92"/>
      <c r="L149" s="92"/>
      <c r="M149" s="98"/>
      <c r="N149" s="2"/>
      <c r="V149" s="54"/>
    </row>
    <row r="150" spans="1:22" ht="21.6" thickTop="1" thickBot="1">
      <c r="A150" s="291">
        <f>A146+1</f>
        <v>34</v>
      </c>
      <c r="B150" s="232" t="s">
        <v>336</v>
      </c>
      <c r="C150" s="232" t="s">
        <v>338</v>
      </c>
      <c r="D150" s="232" t="s">
        <v>24</v>
      </c>
      <c r="E150" s="296" t="s">
        <v>340</v>
      </c>
      <c r="F150" s="296"/>
      <c r="G150" s="296" t="s">
        <v>332</v>
      </c>
      <c r="H150" s="306"/>
      <c r="I150" s="110"/>
      <c r="J150" s="84" t="s">
        <v>2</v>
      </c>
      <c r="K150" s="85"/>
      <c r="L150" s="85"/>
      <c r="M150" s="86"/>
      <c r="N150" s="2"/>
      <c r="V150" s="54"/>
    </row>
    <row r="151" spans="1:22" ht="13.8" thickBot="1">
      <c r="A151" s="292"/>
      <c r="B151" s="87"/>
      <c r="C151" s="87"/>
      <c r="D151" s="88"/>
      <c r="E151" s="87"/>
      <c r="F151" s="87"/>
      <c r="G151" s="297"/>
      <c r="H151" s="298"/>
      <c r="I151" s="299"/>
      <c r="J151" s="89" t="s">
        <v>2</v>
      </c>
      <c r="K151" s="89"/>
      <c r="L151" s="89"/>
      <c r="M151" s="99"/>
      <c r="N151" s="2"/>
      <c r="V151" s="54"/>
    </row>
    <row r="152" spans="1:22" ht="21" thickBot="1">
      <c r="A152" s="292"/>
      <c r="B152" s="231" t="s">
        <v>337</v>
      </c>
      <c r="C152" s="231" t="s">
        <v>339</v>
      </c>
      <c r="D152" s="231" t="s">
        <v>23</v>
      </c>
      <c r="E152" s="284" t="s">
        <v>341</v>
      </c>
      <c r="F152" s="284"/>
      <c r="G152" s="285"/>
      <c r="H152" s="286"/>
      <c r="I152" s="287"/>
      <c r="J152" s="91" t="s">
        <v>1</v>
      </c>
      <c r="K152" s="92"/>
      <c r="L152" s="92"/>
      <c r="M152" s="98"/>
      <c r="N152" s="2"/>
      <c r="V152" s="54"/>
    </row>
    <row r="153" spans="1:22" ht="13.8" thickBot="1">
      <c r="A153" s="293"/>
      <c r="B153" s="94"/>
      <c r="C153" s="94"/>
      <c r="D153" s="100"/>
      <c r="E153" s="95" t="s">
        <v>4</v>
      </c>
      <c r="F153" s="96"/>
      <c r="G153" s="307"/>
      <c r="H153" s="308"/>
      <c r="I153" s="309"/>
      <c r="J153" s="91" t="s">
        <v>0</v>
      </c>
      <c r="K153" s="92"/>
      <c r="L153" s="92"/>
      <c r="M153" s="98"/>
      <c r="N153" s="2"/>
      <c r="V153" s="54"/>
    </row>
    <row r="154" spans="1:22" ht="21.6" thickTop="1" thickBot="1">
      <c r="A154" s="291">
        <f>A150+1</f>
        <v>35</v>
      </c>
      <c r="B154" s="232" t="s">
        <v>336</v>
      </c>
      <c r="C154" s="232" t="s">
        <v>338</v>
      </c>
      <c r="D154" s="232" t="s">
        <v>24</v>
      </c>
      <c r="E154" s="296" t="s">
        <v>340</v>
      </c>
      <c r="F154" s="296"/>
      <c r="G154" s="296" t="s">
        <v>332</v>
      </c>
      <c r="H154" s="306"/>
      <c r="I154" s="110"/>
      <c r="J154" s="84" t="s">
        <v>2</v>
      </c>
      <c r="K154" s="85"/>
      <c r="L154" s="85"/>
      <c r="M154" s="86"/>
      <c r="N154" s="2"/>
      <c r="V154" s="54"/>
    </row>
    <row r="155" spans="1:22" ht="13.8" thickBot="1">
      <c r="A155" s="292"/>
      <c r="B155" s="87"/>
      <c r="C155" s="87"/>
      <c r="D155" s="88"/>
      <c r="E155" s="87"/>
      <c r="F155" s="87"/>
      <c r="G155" s="297"/>
      <c r="H155" s="298"/>
      <c r="I155" s="299"/>
      <c r="J155" s="89" t="s">
        <v>2</v>
      </c>
      <c r="K155" s="89"/>
      <c r="L155" s="89"/>
      <c r="M155" s="99"/>
      <c r="N155" s="2"/>
      <c r="V155" s="54"/>
    </row>
    <row r="156" spans="1:22" ht="21" thickBot="1">
      <c r="A156" s="292"/>
      <c r="B156" s="231" t="s">
        <v>337</v>
      </c>
      <c r="C156" s="231" t="s">
        <v>339</v>
      </c>
      <c r="D156" s="231" t="s">
        <v>23</v>
      </c>
      <c r="E156" s="284" t="s">
        <v>341</v>
      </c>
      <c r="F156" s="284"/>
      <c r="G156" s="285"/>
      <c r="H156" s="286"/>
      <c r="I156" s="287"/>
      <c r="J156" s="91" t="s">
        <v>1</v>
      </c>
      <c r="K156" s="92"/>
      <c r="L156" s="92"/>
      <c r="M156" s="98"/>
      <c r="N156" s="2"/>
      <c r="V156" s="54"/>
    </row>
    <row r="157" spans="1:22" ht="13.8" thickBot="1">
      <c r="A157" s="293"/>
      <c r="B157" s="94"/>
      <c r="C157" s="94"/>
      <c r="D157" s="100"/>
      <c r="E157" s="95" t="s">
        <v>4</v>
      </c>
      <c r="F157" s="96"/>
      <c r="G157" s="307"/>
      <c r="H157" s="308"/>
      <c r="I157" s="309"/>
      <c r="J157" s="91" t="s">
        <v>0</v>
      </c>
      <c r="K157" s="92"/>
      <c r="L157" s="92"/>
      <c r="M157" s="98"/>
      <c r="N157" s="2"/>
      <c r="V157" s="54"/>
    </row>
    <row r="158" spans="1:22" ht="21.6" thickTop="1" thickBot="1">
      <c r="A158" s="291">
        <f>A154+1</f>
        <v>36</v>
      </c>
      <c r="B158" s="232" t="s">
        <v>336</v>
      </c>
      <c r="C158" s="232" t="s">
        <v>338</v>
      </c>
      <c r="D158" s="232" t="s">
        <v>24</v>
      </c>
      <c r="E158" s="296" t="s">
        <v>340</v>
      </c>
      <c r="F158" s="296"/>
      <c r="G158" s="296" t="s">
        <v>332</v>
      </c>
      <c r="H158" s="306"/>
      <c r="I158" s="110"/>
      <c r="J158" s="84" t="s">
        <v>2</v>
      </c>
      <c r="K158" s="85"/>
      <c r="L158" s="85"/>
      <c r="M158" s="86"/>
      <c r="N158" s="2"/>
      <c r="V158" s="54"/>
    </row>
    <row r="159" spans="1:22" ht="13.8" thickBot="1">
      <c r="A159" s="292"/>
      <c r="B159" s="87"/>
      <c r="C159" s="87"/>
      <c r="D159" s="88"/>
      <c r="E159" s="87"/>
      <c r="F159" s="87"/>
      <c r="G159" s="297"/>
      <c r="H159" s="298"/>
      <c r="I159" s="299"/>
      <c r="J159" s="89" t="s">
        <v>2</v>
      </c>
      <c r="K159" s="89"/>
      <c r="L159" s="89"/>
      <c r="M159" s="99"/>
      <c r="N159" s="2"/>
      <c r="V159" s="54"/>
    </row>
    <row r="160" spans="1:22" ht="21" thickBot="1">
      <c r="A160" s="292"/>
      <c r="B160" s="231" t="s">
        <v>337</v>
      </c>
      <c r="C160" s="231" t="s">
        <v>339</v>
      </c>
      <c r="D160" s="231" t="s">
        <v>23</v>
      </c>
      <c r="E160" s="284" t="s">
        <v>341</v>
      </c>
      <c r="F160" s="284"/>
      <c r="G160" s="285"/>
      <c r="H160" s="286"/>
      <c r="I160" s="287"/>
      <c r="J160" s="91" t="s">
        <v>1</v>
      </c>
      <c r="K160" s="92"/>
      <c r="L160" s="92"/>
      <c r="M160" s="98"/>
      <c r="N160" s="2"/>
      <c r="V160" s="54"/>
    </row>
    <row r="161" spans="1:22" ht="13.8" thickBot="1">
      <c r="A161" s="293"/>
      <c r="B161" s="94"/>
      <c r="C161" s="94"/>
      <c r="D161" s="100"/>
      <c r="E161" s="95" t="s">
        <v>4</v>
      </c>
      <c r="F161" s="96"/>
      <c r="G161" s="307"/>
      <c r="H161" s="308"/>
      <c r="I161" s="309"/>
      <c r="J161" s="91" t="s">
        <v>0</v>
      </c>
      <c r="K161" s="92"/>
      <c r="L161" s="92"/>
      <c r="M161" s="98"/>
      <c r="N161" s="2"/>
      <c r="V161" s="54"/>
    </row>
    <row r="162" spans="1:22" ht="21.6" thickTop="1" thickBot="1">
      <c r="A162" s="291">
        <f>A158+1</f>
        <v>37</v>
      </c>
      <c r="B162" s="232" t="s">
        <v>336</v>
      </c>
      <c r="C162" s="232" t="s">
        <v>338</v>
      </c>
      <c r="D162" s="232" t="s">
        <v>24</v>
      </c>
      <c r="E162" s="296" t="s">
        <v>340</v>
      </c>
      <c r="F162" s="296"/>
      <c r="G162" s="296" t="s">
        <v>332</v>
      </c>
      <c r="H162" s="306"/>
      <c r="I162" s="110"/>
      <c r="J162" s="84" t="s">
        <v>2</v>
      </c>
      <c r="K162" s="85"/>
      <c r="L162" s="85"/>
      <c r="M162" s="86"/>
      <c r="N162" s="2"/>
      <c r="V162" s="54"/>
    </row>
    <row r="163" spans="1:22" ht="13.8" thickBot="1">
      <c r="A163" s="292"/>
      <c r="B163" s="87"/>
      <c r="C163" s="87"/>
      <c r="D163" s="88"/>
      <c r="E163" s="87"/>
      <c r="F163" s="87"/>
      <c r="G163" s="297"/>
      <c r="H163" s="298"/>
      <c r="I163" s="299"/>
      <c r="J163" s="89" t="s">
        <v>2</v>
      </c>
      <c r="K163" s="89"/>
      <c r="L163" s="89"/>
      <c r="M163" s="99"/>
      <c r="N163" s="2"/>
      <c r="V163" s="54"/>
    </row>
    <row r="164" spans="1:22" ht="21" thickBot="1">
      <c r="A164" s="292"/>
      <c r="B164" s="231" t="s">
        <v>337</v>
      </c>
      <c r="C164" s="231" t="s">
        <v>339</v>
      </c>
      <c r="D164" s="231" t="s">
        <v>23</v>
      </c>
      <c r="E164" s="284" t="s">
        <v>341</v>
      </c>
      <c r="F164" s="284"/>
      <c r="G164" s="285"/>
      <c r="H164" s="286"/>
      <c r="I164" s="287"/>
      <c r="J164" s="91" t="s">
        <v>1</v>
      </c>
      <c r="K164" s="92"/>
      <c r="L164" s="92"/>
      <c r="M164" s="98"/>
      <c r="N164" s="2"/>
      <c r="V164" s="54"/>
    </row>
    <row r="165" spans="1:22" ht="13.8" thickBot="1">
      <c r="A165" s="293"/>
      <c r="B165" s="94"/>
      <c r="C165" s="94"/>
      <c r="D165" s="100"/>
      <c r="E165" s="95" t="s">
        <v>4</v>
      </c>
      <c r="F165" s="96"/>
      <c r="G165" s="307"/>
      <c r="H165" s="308"/>
      <c r="I165" s="309"/>
      <c r="J165" s="91" t="s">
        <v>0</v>
      </c>
      <c r="K165" s="92"/>
      <c r="L165" s="92"/>
      <c r="M165" s="98"/>
      <c r="N165" s="2"/>
      <c r="V165" s="54"/>
    </row>
    <row r="166" spans="1:22" ht="21.6" thickTop="1" thickBot="1">
      <c r="A166" s="291">
        <f>A162+1</f>
        <v>38</v>
      </c>
      <c r="B166" s="232" t="s">
        <v>336</v>
      </c>
      <c r="C166" s="232" t="s">
        <v>338</v>
      </c>
      <c r="D166" s="232" t="s">
        <v>24</v>
      </c>
      <c r="E166" s="296" t="s">
        <v>340</v>
      </c>
      <c r="F166" s="296"/>
      <c r="G166" s="296" t="s">
        <v>332</v>
      </c>
      <c r="H166" s="306"/>
      <c r="I166" s="110"/>
      <c r="J166" s="84" t="s">
        <v>2</v>
      </c>
      <c r="K166" s="85"/>
      <c r="L166" s="85"/>
      <c r="M166" s="86"/>
      <c r="N166" s="2"/>
      <c r="V166" s="54"/>
    </row>
    <row r="167" spans="1:22" ht="13.8" thickBot="1">
      <c r="A167" s="292"/>
      <c r="B167" s="87"/>
      <c r="C167" s="87"/>
      <c r="D167" s="88"/>
      <c r="E167" s="87"/>
      <c r="F167" s="87"/>
      <c r="G167" s="297"/>
      <c r="H167" s="298"/>
      <c r="I167" s="299"/>
      <c r="J167" s="89" t="s">
        <v>2</v>
      </c>
      <c r="K167" s="89"/>
      <c r="L167" s="89"/>
      <c r="M167" s="99"/>
      <c r="N167" s="2"/>
      <c r="V167" s="54"/>
    </row>
    <row r="168" spans="1:22" ht="21" thickBot="1">
      <c r="A168" s="292"/>
      <c r="B168" s="231" t="s">
        <v>337</v>
      </c>
      <c r="C168" s="231" t="s">
        <v>339</v>
      </c>
      <c r="D168" s="231" t="s">
        <v>23</v>
      </c>
      <c r="E168" s="284" t="s">
        <v>341</v>
      </c>
      <c r="F168" s="284"/>
      <c r="G168" s="285"/>
      <c r="H168" s="286"/>
      <c r="I168" s="287"/>
      <c r="J168" s="91" t="s">
        <v>1</v>
      </c>
      <c r="K168" s="92"/>
      <c r="L168" s="92"/>
      <c r="M168" s="98"/>
      <c r="N168" s="2"/>
      <c r="V168" s="54"/>
    </row>
    <row r="169" spans="1:22" ht="13.8" thickBot="1">
      <c r="A169" s="293"/>
      <c r="B169" s="94"/>
      <c r="C169" s="94"/>
      <c r="D169" s="100"/>
      <c r="E169" s="95" t="s">
        <v>4</v>
      </c>
      <c r="F169" s="96"/>
      <c r="G169" s="307"/>
      <c r="H169" s="308"/>
      <c r="I169" s="309"/>
      <c r="J169" s="91" t="s">
        <v>0</v>
      </c>
      <c r="K169" s="92"/>
      <c r="L169" s="92"/>
      <c r="M169" s="98"/>
      <c r="N169" s="2"/>
      <c r="V169" s="54"/>
    </row>
    <row r="170" spans="1:22" ht="21.6" thickTop="1" thickBot="1">
      <c r="A170" s="291">
        <f>A166+1</f>
        <v>39</v>
      </c>
      <c r="B170" s="232" t="s">
        <v>336</v>
      </c>
      <c r="C170" s="232" t="s">
        <v>338</v>
      </c>
      <c r="D170" s="232" t="s">
        <v>24</v>
      </c>
      <c r="E170" s="296" t="s">
        <v>340</v>
      </c>
      <c r="F170" s="296"/>
      <c r="G170" s="296" t="s">
        <v>332</v>
      </c>
      <c r="H170" s="306"/>
      <c r="I170" s="110"/>
      <c r="J170" s="84" t="s">
        <v>2</v>
      </c>
      <c r="K170" s="85"/>
      <c r="L170" s="85"/>
      <c r="M170" s="86"/>
      <c r="N170" s="2"/>
      <c r="V170" s="54"/>
    </row>
    <row r="171" spans="1:22" ht="13.8" thickBot="1">
      <c r="A171" s="292"/>
      <c r="B171" s="87"/>
      <c r="C171" s="87"/>
      <c r="D171" s="88"/>
      <c r="E171" s="87"/>
      <c r="F171" s="87"/>
      <c r="G171" s="297"/>
      <c r="H171" s="298"/>
      <c r="I171" s="299"/>
      <c r="J171" s="89" t="s">
        <v>2</v>
      </c>
      <c r="K171" s="89"/>
      <c r="L171" s="89"/>
      <c r="M171" s="99"/>
      <c r="N171" s="2"/>
      <c r="V171" s="54"/>
    </row>
    <row r="172" spans="1:22" ht="21" thickBot="1">
      <c r="A172" s="292"/>
      <c r="B172" s="231" t="s">
        <v>337</v>
      </c>
      <c r="C172" s="231" t="s">
        <v>339</v>
      </c>
      <c r="D172" s="231" t="s">
        <v>23</v>
      </c>
      <c r="E172" s="284" t="s">
        <v>341</v>
      </c>
      <c r="F172" s="284"/>
      <c r="G172" s="285"/>
      <c r="H172" s="286"/>
      <c r="I172" s="287"/>
      <c r="J172" s="91" t="s">
        <v>1</v>
      </c>
      <c r="K172" s="92"/>
      <c r="L172" s="92"/>
      <c r="M172" s="98"/>
      <c r="N172" s="2"/>
      <c r="V172" s="54"/>
    </row>
    <row r="173" spans="1:22" ht="13.8" thickBot="1">
      <c r="A173" s="293"/>
      <c r="B173" s="94"/>
      <c r="C173" s="94"/>
      <c r="D173" s="100"/>
      <c r="E173" s="95" t="s">
        <v>4</v>
      </c>
      <c r="F173" s="96"/>
      <c r="G173" s="307"/>
      <c r="H173" s="308"/>
      <c r="I173" s="309"/>
      <c r="J173" s="91" t="s">
        <v>0</v>
      </c>
      <c r="K173" s="92"/>
      <c r="L173" s="92"/>
      <c r="M173" s="98"/>
      <c r="N173" s="2"/>
      <c r="V173" s="54"/>
    </row>
    <row r="174" spans="1:22" ht="21.6" thickTop="1" thickBot="1">
      <c r="A174" s="291">
        <f>A170+1</f>
        <v>40</v>
      </c>
      <c r="B174" s="232" t="s">
        <v>336</v>
      </c>
      <c r="C174" s="232" t="s">
        <v>338</v>
      </c>
      <c r="D174" s="232" t="s">
        <v>24</v>
      </c>
      <c r="E174" s="296" t="s">
        <v>340</v>
      </c>
      <c r="F174" s="296"/>
      <c r="G174" s="296" t="s">
        <v>332</v>
      </c>
      <c r="H174" s="306"/>
      <c r="I174" s="110"/>
      <c r="J174" s="84" t="s">
        <v>2</v>
      </c>
      <c r="K174" s="85"/>
      <c r="L174" s="85"/>
      <c r="M174" s="86"/>
      <c r="N174" s="2"/>
      <c r="V174" s="54"/>
    </row>
    <row r="175" spans="1:22" ht="13.8" thickBot="1">
      <c r="A175" s="292"/>
      <c r="B175" s="87"/>
      <c r="C175" s="87"/>
      <c r="D175" s="88"/>
      <c r="E175" s="87"/>
      <c r="F175" s="87"/>
      <c r="G175" s="297"/>
      <c r="H175" s="298"/>
      <c r="I175" s="299"/>
      <c r="J175" s="89" t="s">
        <v>2</v>
      </c>
      <c r="K175" s="89"/>
      <c r="L175" s="89"/>
      <c r="M175" s="99"/>
      <c r="N175" s="2"/>
      <c r="V175" s="54"/>
    </row>
    <row r="176" spans="1:22" ht="21" thickBot="1">
      <c r="A176" s="292"/>
      <c r="B176" s="231" t="s">
        <v>337</v>
      </c>
      <c r="C176" s="231" t="s">
        <v>339</v>
      </c>
      <c r="D176" s="231" t="s">
        <v>23</v>
      </c>
      <c r="E176" s="284" t="s">
        <v>341</v>
      </c>
      <c r="F176" s="284"/>
      <c r="G176" s="285"/>
      <c r="H176" s="286"/>
      <c r="I176" s="287"/>
      <c r="J176" s="91" t="s">
        <v>1</v>
      </c>
      <c r="K176" s="92"/>
      <c r="L176" s="92"/>
      <c r="M176" s="98"/>
      <c r="N176" s="2"/>
      <c r="V176" s="54"/>
    </row>
    <row r="177" spans="1:22" ht="13.8" thickBot="1">
      <c r="A177" s="293"/>
      <c r="B177" s="94"/>
      <c r="C177" s="94"/>
      <c r="D177" s="100"/>
      <c r="E177" s="95" t="s">
        <v>4</v>
      </c>
      <c r="F177" s="96"/>
      <c r="G177" s="307"/>
      <c r="H177" s="308"/>
      <c r="I177" s="309"/>
      <c r="J177" s="91" t="s">
        <v>0</v>
      </c>
      <c r="K177" s="92"/>
      <c r="L177" s="92"/>
      <c r="M177" s="98"/>
      <c r="N177" s="2"/>
      <c r="V177" s="54"/>
    </row>
    <row r="178" spans="1:22" ht="21.6" thickTop="1" thickBot="1">
      <c r="A178" s="291">
        <f>A174+1</f>
        <v>41</v>
      </c>
      <c r="B178" s="232" t="s">
        <v>336</v>
      </c>
      <c r="C178" s="232" t="s">
        <v>338</v>
      </c>
      <c r="D178" s="232" t="s">
        <v>24</v>
      </c>
      <c r="E178" s="296" t="s">
        <v>340</v>
      </c>
      <c r="F178" s="296"/>
      <c r="G178" s="296" t="s">
        <v>332</v>
      </c>
      <c r="H178" s="306"/>
      <c r="I178" s="110"/>
      <c r="J178" s="84" t="s">
        <v>2</v>
      </c>
      <c r="K178" s="85"/>
      <c r="L178" s="85"/>
      <c r="M178" s="86"/>
      <c r="N178" s="2"/>
      <c r="V178" s="54"/>
    </row>
    <row r="179" spans="1:22" ht="13.8" thickBot="1">
      <c r="A179" s="292"/>
      <c r="B179" s="87"/>
      <c r="C179" s="87"/>
      <c r="D179" s="88"/>
      <c r="E179" s="87"/>
      <c r="F179" s="87"/>
      <c r="G179" s="297"/>
      <c r="H179" s="298"/>
      <c r="I179" s="299"/>
      <c r="J179" s="89" t="s">
        <v>2</v>
      </c>
      <c r="K179" s="89"/>
      <c r="L179" s="89"/>
      <c r="M179" s="99"/>
      <c r="N179" s="2"/>
      <c r="V179" s="54">
        <f>G179</f>
        <v>0</v>
      </c>
    </row>
    <row r="180" spans="1:22" ht="21" thickBot="1">
      <c r="A180" s="292"/>
      <c r="B180" s="231" t="s">
        <v>337</v>
      </c>
      <c r="C180" s="231" t="s">
        <v>339</v>
      </c>
      <c r="D180" s="231" t="s">
        <v>23</v>
      </c>
      <c r="E180" s="284" t="s">
        <v>341</v>
      </c>
      <c r="F180" s="284"/>
      <c r="G180" s="285"/>
      <c r="H180" s="286"/>
      <c r="I180" s="287"/>
      <c r="J180" s="91" t="s">
        <v>1</v>
      </c>
      <c r="K180" s="92"/>
      <c r="L180" s="92"/>
      <c r="M180" s="98"/>
      <c r="N180" s="2"/>
      <c r="V180" s="54"/>
    </row>
    <row r="181" spans="1:22" ht="13.8" thickBot="1">
      <c r="A181" s="293"/>
      <c r="B181" s="94"/>
      <c r="C181" s="94"/>
      <c r="D181" s="100"/>
      <c r="E181" s="95" t="s">
        <v>4</v>
      </c>
      <c r="F181" s="96"/>
      <c r="G181" s="307"/>
      <c r="H181" s="308"/>
      <c r="I181" s="309"/>
      <c r="J181" s="91" t="s">
        <v>0</v>
      </c>
      <c r="K181" s="92"/>
      <c r="L181" s="92"/>
      <c r="M181" s="98"/>
      <c r="N181" s="2"/>
      <c r="V181" s="54"/>
    </row>
    <row r="182" spans="1:22" ht="21.6" thickTop="1" thickBot="1">
      <c r="A182" s="291">
        <f>A178+1</f>
        <v>42</v>
      </c>
      <c r="B182" s="232" t="s">
        <v>336</v>
      </c>
      <c r="C182" s="232" t="s">
        <v>338</v>
      </c>
      <c r="D182" s="232" t="s">
        <v>24</v>
      </c>
      <c r="E182" s="296" t="s">
        <v>340</v>
      </c>
      <c r="F182" s="296"/>
      <c r="G182" s="296" t="s">
        <v>332</v>
      </c>
      <c r="H182" s="306"/>
      <c r="I182" s="110"/>
      <c r="J182" s="84" t="s">
        <v>2</v>
      </c>
      <c r="K182" s="85"/>
      <c r="L182" s="85"/>
      <c r="M182" s="86"/>
      <c r="N182" s="2"/>
      <c r="V182" s="54"/>
    </row>
    <row r="183" spans="1:22" ht="13.8" thickBot="1">
      <c r="A183" s="292"/>
      <c r="B183" s="87"/>
      <c r="C183" s="87"/>
      <c r="D183" s="88"/>
      <c r="E183" s="87"/>
      <c r="F183" s="87"/>
      <c r="G183" s="297"/>
      <c r="H183" s="298"/>
      <c r="I183" s="299"/>
      <c r="J183" s="89" t="s">
        <v>2</v>
      </c>
      <c r="K183" s="89"/>
      <c r="L183" s="89"/>
      <c r="M183" s="99"/>
      <c r="N183" s="2"/>
      <c r="V183" s="54">
        <f>G183</f>
        <v>0</v>
      </c>
    </row>
    <row r="184" spans="1:22" ht="21" thickBot="1">
      <c r="A184" s="292"/>
      <c r="B184" s="231" t="s">
        <v>337</v>
      </c>
      <c r="C184" s="231" t="s">
        <v>339</v>
      </c>
      <c r="D184" s="231" t="s">
        <v>23</v>
      </c>
      <c r="E184" s="284" t="s">
        <v>341</v>
      </c>
      <c r="F184" s="284"/>
      <c r="G184" s="285"/>
      <c r="H184" s="286"/>
      <c r="I184" s="287"/>
      <c r="J184" s="91" t="s">
        <v>1</v>
      </c>
      <c r="K184" s="92"/>
      <c r="L184" s="92"/>
      <c r="M184" s="98"/>
      <c r="N184" s="2"/>
      <c r="V184" s="54"/>
    </row>
    <row r="185" spans="1:22" ht="13.8" thickBot="1">
      <c r="A185" s="293"/>
      <c r="B185" s="94"/>
      <c r="C185" s="94"/>
      <c r="D185" s="100"/>
      <c r="E185" s="95" t="s">
        <v>4</v>
      </c>
      <c r="F185" s="96"/>
      <c r="G185" s="307"/>
      <c r="H185" s="308"/>
      <c r="I185" s="309"/>
      <c r="J185" s="91" t="s">
        <v>0</v>
      </c>
      <c r="K185" s="92"/>
      <c r="L185" s="92"/>
      <c r="M185" s="98"/>
      <c r="N185" s="2"/>
      <c r="V185" s="54"/>
    </row>
    <row r="186" spans="1:22" ht="21.6" thickTop="1" thickBot="1">
      <c r="A186" s="291">
        <f>A182+1</f>
        <v>43</v>
      </c>
      <c r="B186" s="232" t="s">
        <v>336</v>
      </c>
      <c r="C186" s="232" t="s">
        <v>338</v>
      </c>
      <c r="D186" s="232" t="s">
        <v>24</v>
      </c>
      <c r="E186" s="296" t="s">
        <v>340</v>
      </c>
      <c r="F186" s="296"/>
      <c r="G186" s="296" t="s">
        <v>332</v>
      </c>
      <c r="H186" s="306"/>
      <c r="I186" s="110"/>
      <c r="J186" s="84" t="s">
        <v>2</v>
      </c>
      <c r="K186" s="85"/>
      <c r="L186" s="85"/>
      <c r="M186" s="86"/>
      <c r="N186" s="2"/>
      <c r="V186" s="54"/>
    </row>
    <row r="187" spans="1:22" ht="13.8" thickBot="1">
      <c r="A187" s="292"/>
      <c r="B187" s="87"/>
      <c r="C187" s="87"/>
      <c r="D187" s="88"/>
      <c r="E187" s="87"/>
      <c r="F187" s="87"/>
      <c r="G187" s="297"/>
      <c r="H187" s="298"/>
      <c r="I187" s="299"/>
      <c r="J187" s="89" t="s">
        <v>2</v>
      </c>
      <c r="K187" s="89"/>
      <c r="L187" s="89"/>
      <c r="M187" s="99"/>
      <c r="N187" s="2"/>
      <c r="V187" s="54">
        <f>G187</f>
        <v>0</v>
      </c>
    </row>
    <row r="188" spans="1:22" ht="21" thickBot="1">
      <c r="A188" s="292"/>
      <c r="B188" s="231" t="s">
        <v>337</v>
      </c>
      <c r="C188" s="231" t="s">
        <v>339</v>
      </c>
      <c r="D188" s="231" t="s">
        <v>23</v>
      </c>
      <c r="E188" s="284" t="s">
        <v>341</v>
      </c>
      <c r="F188" s="284"/>
      <c r="G188" s="285"/>
      <c r="H188" s="286"/>
      <c r="I188" s="287"/>
      <c r="J188" s="91" t="s">
        <v>1</v>
      </c>
      <c r="K188" s="92"/>
      <c r="L188" s="92"/>
      <c r="M188" s="98"/>
      <c r="N188" s="2"/>
      <c r="V188" s="54"/>
    </row>
    <row r="189" spans="1:22" ht="13.8" thickBot="1">
      <c r="A189" s="293"/>
      <c r="B189" s="94"/>
      <c r="C189" s="94"/>
      <c r="D189" s="100"/>
      <c r="E189" s="95" t="s">
        <v>4</v>
      </c>
      <c r="F189" s="96"/>
      <c r="G189" s="307"/>
      <c r="H189" s="308"/>
      <c r="I189" s="309"/>
      <c r="J189" s="91" t="s">
        <v>0</v>
      </c>
      <c r="K189" s="92"/>
      <c r="L189" s="92"/>
      <c r="M189" s="98"/>
      <c r="N189" s="2"/>
      <c r="V189" s="54"/>
    </row>
    <row r="190" spans="1:22" ht="21.6" thickTop="1" thickBot="1">
      <c r="A190" s="291">
        <f>A186+1</f>
        <v>44</v>
      </c>
      <c r="B190" s="232" t="s">
        <v>336</v>
      </c>
      <c r="C190" s="232" t="s">
        <v>338</v>
      </c>
      <c r="D190" s="232" t="s">
        <v>24</v>
      </c>
      <c r="E190" s="296" t="s">
        <v>340</v>
      </c>
      <c r="F190" s="296"/>
      <c r="G190" s="296" t="s">
        <v>332</v>
      </c>
      <c r="H190" s="306"/>
      <c r="I190" s="110"/>
      <c r="J190" s="84" t="s">
        <v>2</v>
      </c>
      <c r="K190" s="85"/>
      <c r="L190" s="85"/>
      <c r="M190" s="86"/>
      <c r="N190" s="2"/>
      <c r="V190" s="54"/>
    </row>
    <row r="191" spans="1:22" ht="13.8" thickBot="1">
      <c r="A191" s="292"/>
      <c r="B191" s="87"/>
      <c r="C191" s="87"/>
      <c r="D191" s="88"/>
      <c r="E191" s="87"/>
      <c r="F191" s="87"/>
      <c r="G191" s="297"/>
      <c r="H191" s="298"/>
      <c r="I191" s="299"/>
      <c r="J191" s="89" t="s">
        <v>2</v>
      </c>
      <c r="K191" s="89"/>
      <c r="L191" s="89"/>
      <c r="M191" s="99"/>
      <c r="N191" s="2"/>
      <c r="V191" s="54">
        <f>G191</f>
        <v>0</v>
      </c>
    </row>
    <row r="192" spans="1:22" ht="21" thickBot="1">
      <c r="A192" s="292"/>
      <c r="B192" s="231" t="s">
        <v>337</v>
      </c>
      <c r="C192" s="231" t="s">
        <v>339</v>
      </c>
      <c r="D192" s="231" t="s">
        <v>23</v>
      </c>
      <c r="E192" s="284" t="s">
        <v>341</v>
      </c>
      <c r="F192" s="284"/>
      <c r="G192" s="285"/>
      <c r="H192" s="286"/>
      <c r="I192" s="287"/>
      <c r="J192" s="91" t="s">
        <v>1</v>
      </c>
      <c r="K192" s="92"/>
      <c r="L192" s="92"/>
      <c r="M192" s="98"/>
      <c r="N192" s="2"/>
      <c r="V192" s="54"/>
    </row>
    <row r="193" spans="1:22" ht="13.8" thickBot="1">
      <c r="A193" s="293"/>
      <c r="B193" s="94"/>
      <c r="C193" s="94"/>
      <c r="D193" s="100"/>
      <c r="E193" s="95" t="s">
        <v>4</v>
      </c>
      <c r="F193" s="96"/>
      <c r="G193" s="307"/>
      <c r="H193" s="308"/>
      <c r="I193" s="309"/>
      <c r="J193" s="91" t="s">
        <v>0</v>
      </c>
      <c r="K193" s="92"/>
      <c r="L193" s="92"/>
      <c r="M193" s="98"/>
      <c r="N193" s="2"/>
      <c r="V193" s="54"/>
    </row>
    <row r="194" spans="1:22" ht="21.6" thickTop="1" thickBot="1">
      <c r="A194" s="291">
        <f>A190+1</f>
        <v>45</v>
      </c>
      <c r="B194" s="232" t="s">
        <v>336</v>
      </c>
      <c r="C194" s="232" t="s">
        <v>338</v>
      </c>
      <c r="D194" s="232" t="s">
        <v>24</v>
      </c>
      <c r="E194" s="296" t="s">
        <v>340</v>
      </c>
      <c r="F194" s="296"/>
      <c r="G194" s="296" t="s">
        <v>332</v>
      </c>
      <c r="H194" s="306"/>
      <c r="I194" s="110"/>
      <c r="J194" s="84" t="s">
        <v>2</v>
      </c>
      <c r="K194" s="85"/>
      <c r="L194" s="85"/>
      <c r="M194" s="86"/>
      <c r="N194" s="2"/>
      <c r="V194" s="54"/>
    </row>
    <row r="195" spans="1:22" ht="13.8" thickBot="1">
      <c r="A195" s="292"/>
      <c r="B195" s="87"/>
      <c r="C195" s="87"/>
      <c r="D195" s="88"/>
      <c r="E195" s="87"/>
      <c r="F195" s="87"/>
      <c r="G195" s="297"/>
      <c r="H195" s="298"/>
      <c r="I195" s="299"/>
      <c r="J195" s="89" t="s">
        <v>2</v>
      </c>
      <c r="K195" s="89"/>
      <c r="L195" s="89"/>
      <c r="M195" s="99"/>
      <c r="N195" s="2"/>
      <c r="V195" s="54">
        <f>G195</f>
        <v>0</v>
      </c>
    </row>
    <row r="196" spans="1:22" ht="21" thickBot="1">
      <c r="A196" s="292"/>
      <c r="B196" s="231" t="s">
        <v>337</v>
      </c>
      <c r="C196" s="231" t="s">
        <v>339</v>
      </c>
      <c r="D196" s="231" t="s">
        <v>23</v>
      </c>
      <c r="E196" s="284" t="s">
        <v>341</v>
      </c>
      <c r="F196" s="284"/>
      <c r="G196" s="285"/>
      <c r="H196" s="286"/>
      <c r="I196" s="287"/>
      <c r="J196" s="91" t="s">
        <v>1</v>
      </c>
      <c r="K196" s="92"/>
      <c r="L196" s="92"/>
      <c r="M196" s="98"/>
      <c r="N196" s="2"/>
      <c r="V196" s="54"/>
    </row>
    <row r="197" spans="1:22" ht="13.8" thickBot="1">
      <c r="A197" s="293"/>
      <c r="B197" s="94"/>
      <c r="C197" s="94"/>
      <c r="D197" s="100"/>
      <c r="E197" s="95" t="s">
        <v>4</v>
      </c>
      <c r="F197" s="96"/>
      <c r="G197" s="307"/>
      <c r="H197" s="308"/>
      <c r="I197" s="309"/>
      <c r="J197" s="91" t="s">
        <v>0</v>
      </c>
      <c r="K197" s="92"/>
      <c r="L197" s="92"/>
      <c r="M197" s="98"/>
      <c r="N197" s="2"/>
      <c r="V197" s="54"/>
    </row>
    <row r="198" spans="1:22" ht="21.6" thickTop="1" thickBot="1">
      <c r="A198" s="291">
        <f>A194+1</f>
        <v>46</v>
      </c>
      <c r="B198" s="232" t="s">
        <v>336</v>
      </c>
      <c r="C198" s="232" t="s">
        <v>338</v>
      </c>
      <c r="D198" s="232" t="s">
        <v>24</v>
      </c>
      <c r="E198" s="296" t="s">
        <v>340</v>
      </c>
      <c r="F198" s="296"/>
      <c r="G198" s="296" t="s">
        <v>332</v>
      </c>
      <c r="H198" s="306"/>
      <c r="I198" s="110"/>
      <c r="J198" s="84" t="s">
        <v>2</v>
      </c>
      <c r="K198" s="85"/>
      <c r="L198" s="85"/>
      <c r="M198" s="86"/>
      <c r="N198" s="2"/>
      <c r="V198" s="54"/>
    </row>
    <row r="199" spans="1:22" ht="13.8" thickBot="1">
      <c r="A199" s="292"/>
      <c r="B199" s="87"/>
      <c r="C199" s="87"/>
      <c r="D199" s="88"/>
      <c r="E199" s="87"/>
      <c r="F199" s="87"/>
      <c r="G199" s="297"/>
      <c r="H199" s="298"/>
      <c r="I199" s="299"/>
      <c r="J199" s="89" t="s">
        <v>2</v>
      </c>
      <c r="K199" s="89"/>
      <c r="L199" s="89"/>
      <c r="M199" s="99"/>
      <c r="N199" s="2"/>
      <c r="V199" s="54">
        <f>G199</f>
        <v>0</v>
      </c>
    </row>
    <row r="200" spans="1:22" ht="21" thickBot="1">
      <c r="A200" s="292"/>
      <c r="B200" s="231" t="s">
        <v>337</v>
      </c>
      <c r="C200" s="231" t="s">
        <v>339</v>
      </c>
      <c r="D200" s="231" t="s">
        <v>23</v>
      </c>
      <c r="E200" s="284" t="s">
        <v>341</v>
      </c>
      <c r="F200" s="284"/>
      <c r="G200" s="285"/>
      <c r="H200" s="286"/>
      <c r="I200" s="287"/>
      <c r="J200" s="91" t="s">
        <v>1</v>
      </c>
      <c r="K200" s="92"/>
      <c r="L200" s="92"/>
      <c r="M200" s="98"/>
      <c r="N200" s="2"/>
      <c r="V200" s="54"/>
    </row>
    <row r="201" spans="1:22" ht="13.8" thickBot="1">
      <c r="A201" s="293"/>
      <c r="B201" s="94"/>
      <c r="C201" s="94"/>
      <c r="D201" s="100"/>
      <c r="E201" s="95" t="s">
        <v>4</v>
      </c>
      <c r="F201" s="96"/>
      <c r="G201" s="307"/>
      <c r="H201" s="308"/>
      <c r="I201" s="309"/>
      <c r="J201" s="91" t="s">
        <v>0</v>
      </c>
      <c r="K201" s="92"/>
      <c r="L201" s="92"/>
      <c r="M201" s="98"/>
      <c r="N201" s="2"/>
      <c r="V201" s="54"/>
    </row>
    <row r="202" spans="1:22" ht="21.6" thickTop="1" thickBot="1">
      <c r="A202" s="291">
        <f>A198+1</f>
        <v>47</v>
      </c>
      <c r="B202" s="232" t="s">
        <v>336</v>
      </c>
      <c r="C202" s="232" t="s">
        <v>338</v>
      </c>
      <c r="D202" s="232" t="s">
        <v>24</v>
      </c>
      <c r="E202" s="296" t="s">
        <v>340</v>
      </c>
      <c r="F202" s="296"/>
      <c r="G202" s="296" t="s">
        <v>332</v>
      </c>
      <c r="H202" s="306"/>
      <c r="I202" s="110"/>
      <c r="J202" s="84" t="s">
        <v>2</v>
      </c>
      <c r="K202" s="85"/>
      <c r="L202" s="85"/>
      <c r="M202" s="86"/>
      <c r="N202" s="2"/>
      <c r="V202" s="54"/>
    </row>
    <row r="203" spans="1:22" ht="13.8" thickBot="1">
      <c r="A203" s="292"/>
      <c r="B203" s="87"/>
      <c r="C203" s="87"/>
      <c r="D203" s="88"/>
      <c r="E203" s="87"/>
      <c r="F203" s="87"/>
      <c r="G203" s="297"/>
      <c r="H203" s="298"/>
      <c r="I203" s="299"/>
      <c r="J203" s="89" t="s">
        <v>2</v>
      </c>
      <c r="K203" s="89"/>
      <c r="L203" s="89"/>
      <c r="M203" s="99"/>
      <c r="N203" s="2"/>
      <c r="V203" s="54">
        <f>G203</f>
        <v>0</v>
      </c>
    </row>
    <row r="204" spans="1:22" ht="21" thickBot="1">
      <c r="A204" s="292"/>
      <c r="B204" s="231" t="s">
        <v>337</v>
      </c>
      <c r="C204" s="231" t="s">
        <v>339</v>
      </c>
      <c r="D204" s="231" t="s">
        <v>23</v>
      </c>
      <c r="E204" s="284" t="s">
        <v>341</v>
      </c>
      <c r="F204" s="284"/>
      <c r="G204" s="285"/>
      <c r="H204" s="286"/>
      <c r="I204" s="287"/>
      <c r="J204" s="91" t="s">
        <v>1</v>
      </c>
      <c r="K204" s="92"/>
      <c r="L204" s="92"/>
      <c r="M204" s="98"/>
      <c r="N204" s="2"/>
      <c r="V204" s="54"/>
    </row>
    <row r="205" spans="1:22" ht="13.8" thickBot="1">
      <c r="A205" s="293"/>
      <c r="B205" s="94"/>
      <c r="C205" s="94"/>
      <c r="D205" s="100"/>
      <c r="E205" s="95" t="s">
        <v>4</v>
      </c>
      <c r="F205" s="96"/>
      <c r="G205" s="307"/>
      <c r="H205" s="308"/>
      <c r="I205" s="309"/>
      <c r="J205" s="91" t="s">
        <v>0</v>
      </c>
      <c r="K205" s="92"/>
      <c r="L205" s="92"/>
      <c r="M205" s="98"/>
      <c r="N205" s="2"/>
      <c r="V205" s="54"/>
    </row>
    <row r="206" spans="1:22" ht="21.6" thickTop="1" thickBot="1">
      <c r="A206" s="291">
        <f>A202+1</f>
        <v>48</v>
      </c>
      <c r="B206" s="232" t="s">
        <v>336</v>
      </c>
      <c r="C206" s="232" t="s">
        <v>338</v>
      </c>
      <c r="D206" s="232" t="s">
        <v>24</v>
      </c>
      <c r="E206" s="296" t="s">
        <v>340</v>
      </c>
      <c r="F206" s="296"/>
      <c r="G206" s="296" t="s">
        <v>332</v>
      </c>
      <c r="H206" s="306"/>
      <c r="I206" s="110"/>
      <c r="J206" s="84" t="s">
        <v>2</v>
      </c>
      <c r="K206" s="85"/>
      <c r="L206" s="85"/>
      <c r="M206" s="86"/>
      <c r="N206" s="2"/>
      <c r="V206" s="54"/>
    </row>
    <row r="207" spans="1:22" ht="13.8" thickBot="1">
      <c r="A207" s="292"/>
      <c r="B207" s="87"/>
      <c r="C207" s="87"/>
      <c r="D207" s="88"/>
      <c r="E207" s="87"/>
      <c r="F207" s="87"/>
      <c r="G207" s="297"/>
      <c r="H207" s="298"/>
      <c r="I207" s="299"/>
      <c r="J207" s="89" t="s">
        <v>2</v>
      </c>
      <c r="K207" s="89"/>
      <c r="L207" s="89"/>
      <c r="M207" s="99"/>
      <c r="N207" s="2"/>
      <c r="V207" s="54">
        <f>G207</f>
        <v>0</v>
      </c>
    </row>
    <row r="208" spans="1:22" ht="21" thickBot="1">
      <c r="A208" s="292"/>
      <c r="B208" s="231" t="s">
        <v>337</v>
      </c>
      <c r="C208" s="231" t="s">
        <v>339</v>
      </c>
      <c r="D208" s="231" t="s">
        <v>23</v>
      </c>
      <c r="E208" s="284" t="s">
        <v>341</v>
      </c>
      <c r="F208" s="284"/>
      <c r="G208" s="285"/>
      <c r="H208" s="286"/>
      <c r="I208" s="287"/>
      <c r="J208" s="91" t="s">
        <v>1</v>
      </c>
      <c r="K208" s="92"/>
      <c r="L208" s="92"/>
      <c r="M208" s="98"/>
      <c r="N208" s="2"/>
      <c r="V208" s="54"/>
    </row>
    <row r="209" spans="1:22" ht="13.8" thickBot="1">
      <c r="A209" s="293"/>
      <c r="B209" s="94"/>
      <c r="C209" s="94"/>
      <c r="D209" s="100"/>
      <c r="E209" s="95" t="s">
        <v>4</v>
      </c>
      <c r="F209" s="96"/>
      <c r="G209" s="307"/>
      <c r="H209" s="308"/>
      <c r="I209" s="309"/>
      <c r="J209" s="91" t="s">
        <v>0</v>
      </c>
      <c r="K209" s="92"/>
      <c r="L209" s="92"/>
      <c r="M209" s="98"/>
      <c r="N209" s="2"/>
      <c r="V209" s="54"/>
    </row>
    <row r="210" spans="1:22" ht="21.6" thickTop="1" thickBot="1">
      <c r="A210" s="291">
        <f>A206+1</f>
        <v>49</v>
      </c>
      <c r="B210" s="232" t="s">
        <v>336</v>
      </c>
      <c r="C210" s="232" t="s">
        <v>338</v>
      </c>
      <c r="D210" s="232" t="s">
        <v>24</v>
      </c>
      <c r="E210" s="296" t="s">
        <v>340</v>
      </c>
      <c r="F210" s="296"/>
      <c r="G210" s="296" t="s">
        <v>332</v>
      </c>
      <c r="H210" s="306"/>
      <c r="I210" s="110"/>
      <c r="J210" s="84" t="s">
        <v>2</v>
      </c>
      <c r="K210" s="85"/>
      <c r="L210" s="85"/>
      <c r="M210" s="86"/>
      <c r="N210" s="2"/>
      <c r="V210" s="54"/>
    </row>
    <row r="211" spans="1:22" ht="13.8" thickBot="1">
      <c r="A211" s="292"/>
      <c r="B211" s="87"/>
      <c r="C211" s="87"/>
      <c r="D211" s="88"/>
      <c r="E211" s="87"/>
      <c r="F211" s="87"/>
      <c r="G211" s="297"/>
      <c r="H211" s="298"/>
      <c r="I211" s="299"/>
      <c r="J211" s="89" t="s">
        <v>2</v>
      </c>
      <c r="K211" s="89"/>
      <c r="L211" s="89"/>
      <c r="M211" s="99"/>
      <c r="N211" s="2"/>
      <c r="V211" s="54">
        <f>G211</f>
        <v>0</v>
      </c>
    </row>
    <row r="212" spans="1:22" ht="21" thickBot="1">
      <c r="A212" s="292"/>
      <c r="B212" s="231" t="s">
        <v>337</v>
      </c>
      <c r="C212" s="231" t="s">
        <v>339</v>
      </c>
      <c r="D212" s="231" t="s">
        <v>23</v>
      </c>
      <c r="E212" s="284" t="s">
        <v>341</v>
      </c>
      <c r="F212" s="284"/>
      <c r="G212" s="285"/>
      <c r="H212" s="286"/>
      <c r="I212" s="287"/>
      <c r="J212" s="91" t="s">
        <v>1</v>
      </c>
      <c r="K212" s="92"/>
      <c r="L212" s="92"/>
      <c r="M212" s="98"/>
      <c r="N212" s="2"/>
      <c r="V212" s="54"/>
    </row>
    <row r="213" spans="1:22" ht="13.8" thickBot="1">
      <c r="A213" s="293"/>
      <c r="B213" s="94"/>
      <c r="C213" s="94"/>
      <c r="D213" s="100"/>
      <c r="E213" s="95" t="s">
        <v>4</v>
      </c>
      <c r="F213" s="96"/>
      <c r="G213" s="307"/>
      <c r="H213" s="308"/>
      <c r="I213" s="309"/>
      <c r="J213" s="91" t="s">
        <v>0</v>
      </c>
      <c r="K213" s="92"/>
      <c r="L213" s="92"/>
      <c r="M213" s="98"/>
      <c r="N213" s="2"/>
      <c r="V213" s="54"/>
    </row>
    <row r="214" spans="1:22" ht="21.6" thickTop="1" thickBot="1">
      <c r="A214" s="291">
        <f>A210+1</f>
        <v>50</v>
      </c>
      <c r="B214" s="232" t="s">
        <v>336</v>
      </c>
      <c r="C214" s="232" t="s">
        <v>338</v>
      </c>
      <c r="D214" s="232" t="s">
        <v>24</v>
      </c>
      <c r="E214" s="296" t="s">
        <v>340</v>
      </c>
      <c r="F214" s="296"/>
      <c r="G214" s="296" t="s">
        <v>332</v>
      </c>
      <c r="H214" s="306"/>
      <c r="I214" s="110"/>
      <c r="J214" s="84" t="s">
        <v>2</v>
      </c>
      <c r="K214" s="85"/>
      <c r="L214" s="85"/>
      <c r="M214" s="86"/>
      <c r="N214" s="2"/>
      <c r="V214" s="54"/>
    </row>
    <row r="215" spans="1:22" ht="13.8" thickBot="1">
      <c r="A215" s="292"/>
      <c r="B215" s="87"/>
      <c r="C215" s="87"/>
      <c r="D215" s="88"/>
      <c r="E215" s="87"/>
      <c r="F215" s="87"/>
      <c r="G215" s="297"/>
      <c r="H215" s="298"/>
      <c r="I215" s="299"/>
      <c r="J215" s="89" t="s">
        <v>2</v>
      </c>
      <c r="K215" s="89"/>
      <c r="L215" s="89"/>
      <c r="M215" s="99"/>
      <c r="N215" s="2"/>
      <c r="V215" s="54">
        <f>G215</f>
        <v>0</v>
      </c>
    </row>
    <row r="216" spans="1:22" ht="21" thickBot="1">
      <c r="A216" s="292"/>
      <c r="B216" s="231" t="s">
        <v>337</v>
      </c>
      <c r="C216" s="231" t="s">
        <v>339</v>
      </c>
      <c r="D216" s="231" t="s">
        <v>23</v>
      </c>
      <c r="E216" s="284" t="s">
        <v>341</v>
      </c>
      <c r="F216" s="284"/>
      <c r="G216" s="285"/>
      <c r="H216" s="286"/>
      <c r="I216" s="287"/>
      <c r="J216" s="91" t="s">
        <v>1</v>
      </c>
      <c r="K216" s="92"/>
      <c r="L216" s="92"/>
      <c r="M216" s="98"/>
      <c r="N216" s="2"/>
      <c r="V216" s="54"/>
    </row>
    <row r="217" spans="1:22" ht="13.8" thickBot="1">
      <c r="A217" s="293"/>
      <c r="B217" s="94"/>
      <c r="C217" s="94"/>
      <c r="D217" s="100"/>
      <c r="E217" s="95" t="s">
        <v>4</v>
      </c>
      <c r="F217" s="96"/>
      <c r="G217" s="307"/>
      <c r="H217" s="308"/>
      <c r="I217" s="309"/>
      <c r="J217" s="91" t="s">
        <v>0</v>
      </c>
      <c r="K217" s="92"/>
      <c r="L217" s="92"/>
      <c r="M217" s="98"/>
      <c r="N217" s="2"/>
      <c r="V217" s="54"/>
    </row>
    <row r="218" spans="1:22" ht="21.6" thickTop="1" thickBot="1">
      <c r="A218" s="291">
        <f>A214+1</f>
        <v>51</v>
      </c>
      <c r="B218" s="232" t="s">
        <v>336</v>
      </c>
      <c r="C218" s="232" t="s">
        <v>338</v>
      </c>
      <c r="D218" s="232" t="s">
        <v>24</v>
      </c>
      <c r="E218" s="296" t="s">
        <v>340</v>
      </c>
      <c r="F218" s="296"/>
      <c r="G218" s="296" t="s">
        <v>332</v>
      </c>
      <c r="H218" s="306"/>
      <c r="I218" s="110"/>
      <c r="J218" s="84" t="s">
        <v>2</v>
      </c>
      <c r="K218" s="85"/>
      <c r="L218" s="85"/>
      <c r="M218" s="86"/>
      <c r="N218" s="2"/>
      <c r="V218" s="54"/>
    </row>
    <row r="219" spans="1:22" ht="13.8" thickBot="1">
      <c r="A219" s="292"/>
      <c r="B219" s="87"/>
      <c r="C219" s="87"/>
      <c r="D219" s="88"/>
      <c r="E219" s="87"/>
      <c r="F219" s="87"/>
      <c r="G219" s="297"/>
      <c r="H219" s="298"/>
      <c r="I219" s="299"/>
      <c r="J219" s="89" t="s">
        <v>2</v>
      </c>
      <c r="K219" s="89"/>
      <c r="L219" s="89"/>
      <c r="M219" s="99"/>
      <c r="N219" s="2"/>
      <c r="V219" s="54">
        <f>G219</f>
        <v>0</v>
      </c>
    </row>
    <row r="220" spans="1:22" ht="21" thickBot="1">
      <c r="A220" s="292"/>
      <c r="B220" s="231" t="s">
        <v>337</v>
      </c>
      <c r="C220" s="231" t="s">
        <v>339</v>
      </c>
      <c r="D220" s="231" t="s">
        <v>23</v>
      </c>
      <c r="E220" s="284" t="s">
        <v>341</v>
      </c>
      <c r="F220" s="284"/>
      <c r="G220" s="285"/>
      <c r="H220" s="286"/>
      <c r="I220" s="287"/>
      <c r="J220" s="91" t="s">
        <v>1</v>
      </c>
      <c r="K220" s="92"/>
      <c r="L220" s="92"/>
      <c r="M220" s="98"/>
      <c r="N220" s="2"/>
      <c r="V220" s="54"/>
    </row>
    <row r="221" spans="1:22" ht="13.8" thickBot="1">
      <c r="A221" s="293"/>
      <c r="B221" s="94"/>
      <c r="C221" s="94"/>
      <c r="D221" s="100"/>
      <c r="E221" s="95" t="s">
        <v>4</v>
      </c>
      <c r="F221" s="96"/>
      <c r="G221" s="307"/>
      <c r="H221" s="308"/>
      <c r="I221" s="309"/>
      <c r="J221" s="91" t="s">
        <v>0</v>
      </c>
      <c r="K221" s="92"/>
      <c r="L221" s="92"/>
      <c r="M221" s="98"/>
      <c r="N221" s="2"/>
      <c r="V221" s="54"/>
    </row>
    <row r="222" spans="1:22" ht="21.6" thickTop="1" thickBot="1">
      <c r="A222" s="291">
        <f>A218+1</f>
        <v>52</v>
      </c>
      <c r="B222" s="232" t="s">
        <v>336</v>
      </c>
      <c r="C222" s="232" t="s">
        <v>338</v>
      </c>
      <c r="D222" s="232" t="s">
        <v>24</v>
      </c>
      <c r="E222" s="296" t="s">
        <v>340</v>
      </c>
      <c r="F222" s="296"/>
      <c r="G222" s="296" t="s">
        <v>332</v>
      </c>
      <c r="H222" s="306"/>
      <c r="I222" s="110"/>
      <c r="J222" s="84" t="s">
        <v>2</v>
      </c>
      <c r="K222" s="85"/>
      <c r="L222" s="85"/>
      <c r="M222" s="86"/>
      <c r="N222" s="2"/>
      <c r="V222" s="54"/>
    </row>
    <row r="223" spans="1:22" ht="13.8" thickBot="1">
      <c r="A223" s="292"/>
      <c r="B223" s="87"/>
      <c r="C223" s="87"/>
      <c r="D223" s="88"/>
      <c r="E223" s="87"/>
      <c r="F223" s="87"/>
      <c r="G223" s="297"/>
      <c r="H223" s="298"/>
      <c r="I223" s="299"/>
      <c r="J223" s="89" t="s">
        <v>2</v>
      </c>
      <c r="K223" s="89"/>
      <c r="L223" s="89"/>
      <c r="M223" s="99"/>
      <c r="N223" s="2"/>
      <c r="V223" s="54">
        <f>G223</f>
        <v>0</v>
      </c>
    </row>
    <row r="224" spans="1:22" ht="21" thickBot="1">
      <c r="A224" s="292"/>
      <c r="B224" s="231" t="s">
        <v>337</v>
      </c>
      <c r="C224" s="231" t="s">
        <v>339</v>
      </c>
      <c r="D224" s="231" t="s">
        <v>23</v>
      </c>
      <c r="E224" s="284" t="s">
        <v>341</v>
      </c>
      <c r="F224" s="284"/>
      <c r="G224" s="285"/>
      <c r="H224" s="286"/>
      <c r="I224" s="287"/>
      <c r="J224" s="91" t="s">
        <v>1</v>
      </c>
      <c r="K224" s="92"/>
      <c r="L224" s="92"/>
      <c r="M224" s="98"/>
      <c r="N224" s="2"/>
      <c r="V224" s="54"/>
    </row>
    <row r="225" spans="1:22" ht="13.8" thickBot="1">
      <c r="A225" s="293"/>
      <c r="B225" s="94"/>
      <c r="C225" s="94"/>
      <c r="D225" s="100"/>
      <c r="E225" s="95" t="s">
        <v>4</v>
      </c>
      <c r="F225" s="96"/>
      <c r="G225" s="307"/>
      <c r="H225" s="308"/>
      <c r="I225" s="309"/>
      <c r="J225" s="91" t="s">
        <v>0</v>
      </c>
      <c r="K225" s="92"/>
      <c r="L225" s="92"/>
      <c r="M225" s="98"/>
      <c r="N225" s="2"/>
      <c r="V225" s="54"/>
    </row>
    <row r="226" spans="1:22" ht="21.6" thickTop="1" thickBot="1">
      <c r="A226" s="291">
        <f>A222+1</f>
        <v>53</v>
      </c>
      <c r="B226" s="232" t="s">
        <v>336</v>
      </c>
      <c r="C226" s="232" t="s">
        <v>338</v>
      </c>
      <c r="D226" s="232" t="s">
        <v>24</v>
      </c>
      <c r="E226" s="296" t="s">
        <v>340</v>
      </c>
      <c r="F226" s="296"/>
      <c r="G226" s="296" t="s">
        <v>332</v>
      </c>
      <c r="H226" s="306"/>
      <c r="I226" s="110"/>
      <c r="J226" s="84" t="s">
        <v>2</v>
      </c>
      <c r="K226" s="85"/>
      <c r="L226" s="85"/>
      <c r="M226" s="86"/>
      <c r="N226" s="2"/>
      <c r="V226" s="54"/>
    </row>
    <row r="227" spans="1:22" ht="13.8" thickBot="1">
      <c r="A227" s="292"/>
      <c r="B227" s="87"/>
      <c r="C227" s="87"/>
      <c r="D227" s="88"/>
      <c r="E227" s="87"/>
      <c r="F227" s="87"/>
      <c r="G227" s="297"/>
      <c r="H227" s="298"/>
      <c r="I227" s="299"/>
      <c r="J227" s="89" t="s">
        <v>2</v>
      </c>
      <c r="K227" s="89"/>
      <c r="L227" s="89"/>
      <c r="M227" s="99"/>
      <c r="N227" s="2"/>
      <c r="V227" s="54">
        <f>G227</f>
        <v>0</v>
      </c>
    </row>
    <row r="228" spans="1:22" ht="21" thickBot="1">
      <c r="A228" s="292"/>
      <c r="B228" s="231" t="s">
        <v>337</v>
      </c>
      <c r="C228" s="231" t="s">
        <v>339</v>
      </c>
      <c r="D228" s="231" t="s">
        <v>23</v>
      </c>
      <c r="E228" s="284" t="s">
        <v>341</v>
      </c>
      <c r="F228" s="284"/>
      <c r="G228" s="285"/>
      <c r="H228" s="286"/>
      <c r="I228" s="287"/>
      <c r="J228" s="91" t="s">
        <v>1</v>
      </c>
      <c r="K228" s="92"/>
      <c r="L228" s="92"/>
      <c r="M228" s="98"/>
      <c r="N228" s="2"/>
      <c r="V228" s="54"/>
    </row>
    <row r="229" spans="1:22" ht="13.8" thickBot="1">
      <c r="A229" s="293"/>
      <c r="B229" s="94"/>
      <c r="C229" s="94"/>
      <c r="D229" s="100"/>
      <c r="E229" s="95" t="s">
        <v>4</v>
      </c>
      <c r="F229" s="96"/>
      <c r="G229" s="307"/>
      <c r="H229" s="308"/>
      <c r="I229" s="309"/>
      <c r="J229" s="91" t="s">
        <v>0</v>
      </c>
      <c r="K229" s="92"/>
      <c r="L229" s="92"/>
      <c r="M229" s="98"/>
      <c r="N229" s="2"/>
      <c r="V229" s="54"/>
    </row>
    <row r="230" spans="1:22" ht="21.6" thickTop="1" thickBot="1">
      <c r="A230" s="291">
        <f>A226+1</f>
        <v>54</v>
      </c>
      <c r="B230" s="232" t="s">
        <v>336</v>
      </c>
      <c r="C230" s="232" t="s">
        <v>338</v>
      </c>
      <c r="D230" s="232" t="s">
        <v>24</v>
      </c>
      <c r="E230" s="296" t="s">
        <v>340</v>
      </c>
      <c r="F230" s="296"/>
      <c r="G230" s="296" t="s">
        <v>332</v>
      </c>
      <c r="H230" s="306"/>
      <c r="I230" s="110"/>
      <c r="J230" s="84" t="s">
        <v>2</v>
      </c>
      <c r="K230" s="85"/>
      <c r="L230" s="85"/>
      <c r="M230" s="86"/>
      <c r="N230" s="2"/>
      <c r="V230" s="54"/>
    </row>
    <row r="231" spans="1:22" ht="13.8" thickBot="1">
      <c r="A231" s="292"/>
      <c r="B231" s="87"/>
      <c r="C231" s="87"/>
      <c r="D231" s="88"/>
      <c r="E231" s="87"/>
      <c r="F231" s="87"/>
      <c r="G231" s="297"/>
      <c r="H231" s="298"/>
      <c r="I231" s="299"/>
      <c r="J231" s="89" t="s">
        <v>2</v>
      </c>
      <c r="K231" s="89"/>
      <c r="L231" s="89"/>
      <c r="M231" s="99"/>
      <c r="N231" s="2"/>
      <c r="V231" s="54">
        <f>G231</f>
        <v>0</v>
      </c>
    </row>
    <row r="232" spans="1:22" ht="21" thickBot="1">
      <c r="A232" s="292"/>
      <c r="B232" s="231" t="s">
        <v>337</v>
      </c>
      <c r="C232" s="231" t="s">
        <v>339</v>
      </c>
      <c r="D232" s="231" t="s">
        <v>23</v>
      </c>
      <c r="E232" s="284" t="s">
        <v>341</v>
      </c>
      <c r="F232" s="284"/>
      <c r="G232" s="285"/>
      <c r="H232" s="286"/>
      <c r="I232" s="287"/>
      <c r="J232" s="91" t="s">
        <v>1</v>
      </c>
      <c r="K232" s="92"/>
      <c r="L232" s="92"/>
      <c r="M232" s="98"/>
      <c r="N232" s="2"/>
      <c r="V232" s="54"/>
    </row>
    <row r="233" spans="1:22" ht="13.8" thickBot="1">
      <c r="A233" s="293"/>
      <c r="B233" s="94"/>
      <c r="C233" s="94"/>
      <c r="D233" s="100"/>
      <c r="E233" s="95" t="s">
        <v>4</v>
      </c>
      <c r="F233" s="96"/>
      <c r="G233" s="307"/>
      <c r="H233" s="308"/>
      <c r="I233" s="309"/>
      <c r="J233" s="91" t="s">
        <v>0</v>
      </c>
      <c r="K233" s="92"/>
      <c r="L233" s="92"/>
      <c r="M233" s="98"/>
      <c r="N233" s="2"/>
      <c r="V233" s="54"/>
    </row>
    <row r="234" spans="1:22" ht="21.6" thickTop="1" thickBot="1">
      <c r="A234" s="291">
        <f>A230+1</f>
        <v>55</v>
      </c>
      <c r="B234" s="232" t="s">
        <v>336</v>
      </c>
      <c r="C234" s="232" t="s">
        <v>338</v>
      </c>
      <c r="D234" s="232" t="s">
        <v>24</v>
      </c>
      <c r="E234" s="296" t="s">
        <v>340</v>
      </c>
      <c r="F234" s="296"/>
      <c r="G234" s="296" t="s">
        <v>332</v>
      </c>
      <c r="H234" s="306"/>
      <c r="I234" s="110"/>
      <c r="J234" s="84" t="s">
        <v>2</v>
      </c>
      <c r="K234" s="85"/>
      <c r="L234" s="85"/>
      <c r="M234" s="86"/>
      <c r="N234" s="2"/>
      <c r="V234" s="54"/>
    </row>
    <row r="235" spans="1:22" ht="13.8" thickBot="1">
      <c r="A235" s="292"/>
      <c r="B235" s="87"/>
      <c r="C235" s="87"/>
      <c r="D235" s="88"/>
      <c r="E235" s="87"/>
      <c r="F235" s="87"/>
      <c r="G235" s="297"/>
      <c r="H235" s="298"/>
      <c r="I235" s="299"/>
      <c r="J235" s="89" t="s">
        <v>2</v>
      </c>
      <c r="K235" s="89"/>
      <c r="L235" s="89"/>
      <c r="M235" s="99"/>
      <c r="N235" s="2"/>
      <c r="V235" s="54">
        <f>G235</f>
        <v>0</v>
      </c>
    </row>
    <row r="236" spans="1:22" ht="21" thickBot="1">
      <c r="A236" s="292"/>
      <c r="B236" s="231" t="s">
        <v>337</v>
      </c>
      <c r="C236" s="231" t="s">
        <v>339</v>
      </c>
      <c r="D236" s="231" t="s">
        <v>23</v>
      </c>
      <c r="E236" s="284" t="s">
        <v>341</v>
      </c>
      <c r="F236" s="284"/>
      <c r="G236" s="285"/>
      <c r="H236" s="286"/>
      <c r="I236" s="287"/>
      <c r="J236" s="91" t="s">
        <v>1</v>
      </c>
      <c r="K236" s="92"/>
      <c r="L236" s="92"/>
      <c r="M236" s="98"/>
      <c r="N236" s="2"/>
      <c r="V236" s="54"/>
    </row>
    <row r="237" spans="1:22" ht="13.8" thickBot="1">
      <c r="A237" s="293"/>
      <c r="B237" s="94"/>
      <c r="C237" s="94"/>
      <c r="D237" s="100"/>
      <c r="E237" s="95" t="s">
        <v>4</v>
      </c>
      <c r="F237" s="96"/>
      <c r="G237" s="307"/>
      <c r="H237" s="308"/>
      <c r="I237" s="309"/>
      <c r="J237" s="91" t="s">
        <v>0</v>
      </c>
      <c r="K237" s="92"/>
      <c r="L237" s="92"/>
      <c r="M237" s="98"/>
      <c r="N237" s="2"/>
      <c r="V237" s="54"/>
    </row>
    <row r="238" spans="1:22" ht="21.6" thickTop="1" thickBot="1">
      <c r="A238" s="291">
        <f>A234+1</f>
        <v>56</v>
      </c>
      <c r="B238" s="232" t="s">
        <v>336</v>
      </c>
      <c r="C238" s="232" t="s">
        <v>338</v>
      </c>
      <c r="D238" s="232" t="s">
        <v>24</v>
      </c>
      <c r="E238" s="296" t="s">
        <v>340</v>
      </c>
      <c r="F238" s="296"/>
      <c r="G238" s="296" t="s">
        <v>332</v>
      </c>
      <c r="H238" s="306"/>
      <c r="I238" s="110"/>
      <c r="J238" s="84" t="s">
        <v>2</v>
      </c>
      <c r="K238" s="85"/>
      <c r="L238" s="85"/>
      <c r="M238" s="86"/>
      <c r="N238" s="2"/>
      <c r="V238" s="54"/>
    </row>
    <row r="239" spans="1:22" ht="13.8" thickBot="1">
      <c r="A239" s="292"/>
      <c r="B239" s="87"/>
      <c r="C239" s="87"/>
      <c r="D239" s="88"/>
      <c r="E239" s="87"/>
      <c r="F239" s="87"/>
      <c r="G239" s="297"/>
      <c r="H239" s="298"/>
      <c r="I239" s="299"/>
      <c r="J239" s="89" t="s">
        <v>2</v>
      </c>
      <c r="K239" s="89"/>
      <c r="L239" s="89"/>
      <c r="M239" s="99"/>
      <c r="N239" s="2"/>
      <c r="V239" s="54">
        <f>G239</f>
        <v>0</v>
      </c>
    </row>
    <row r="240" spans="1:22" ht="21" thickBot="1">
      <c r="A240" s="292"/>
      <c r="B240" s="231" t="s">
        <v>337</v>
      </c>
      <c r="C240" s="231" t="s">
        <v>339</v>
      </c>
      <c r="D240" s="231" t="s">
        <v>23</v>
      </c>
      <c r="E240" s="284" t="s">
        <v>341</v>
      </c>
      <c r="F240" s="284"/>
      <c r="G240" s="285"/>
      <c r="H240" s="286"/>
      <c r="I240" s="287"/>
      <c r="J240" s="91" t="s">
        <v>1</v>
      </c>
      <c r="K240" s="92"/>
      <c r="L240" s="92"/>
      <c r="M240" s="98"/>
      <c r="N240" s="2"/>
      <c r="V240" s="54"/>
    </row>
    <row r="241" spans="1:22" ht="13.8" thickBot="1">
      <c r="A241" s="293"/>
      <c r="B241" s="94"/>
      <c r="C241" s="94"/>
      <c r="D241" s="100"/>
      <c r="E241" s="95" t="s">
        <v>4</v>
      </c>
      <c r="F241" s="96"/>
      <c r="G241" s="307"/>
      <c r="H241" s="308"/>
      <c r="I241" s="309"/>
      <c r="J241" s="91" t="s">
        <v>0</v>
      </c>
      <c r="K241" s="92"/>
      <c r="L241" s="92"/>
      <c r="M241" s="98"/>
      <c r="N241" s="2"/>
      <c r="V241" s="54"/>
    </row>
    <row r="242" spans="1:22" ht="21.6" thickTop="1" thickBot="1">
      <c r="A242" s="291">
        <f>A238+1</f>
        <v>57</v>
      </c>
      <c r="B242" s="232" t="s">
        <v>336</v>
      </c>
      <c r="C242" s="232" t="s">
        <v>338</v>
      </c>
      <c r="D242" s="232" t="s">
        <v>24</v>
      </c>
      <c r="E242" s="296" t="s">
        <v>340</v>
      </c>
      <c r="F242" s="296"/>
      <c r="G242" s="296" t="s">
        <v>332</v>
      </c>
      <c r="H242" s="306"/>
      <c r="I242" s="110"/>
      <c r="J242" s="84" t="s">
        <v>2</v>
      </c>
      <c r="K242" s="85"/>
      <c r="L242" s="85"/>
      <c r="M242" s="86"/>
      <c r="N242" s="2"/>
      <c r="V242" s="54"/>
    </row>
    <row r="243" spans="1:22" ht="13.8" thickBot="1">
      <c r="A243" s="292"/>
      <c r="B243" s="87"/>
      <c r="C243" s="87"/>
      <c r="D243" s="88"/>
      <c r="E243" s="87"/>
      <c r="F243" s="87"/>
      <c r="G243" s="297"/>
      <c r="H243" s="298"/>
      <c r="I243" s="299"/>
      <c r="J243" s="89" t="s">
        <v>2</v>
      </c>
      <c r="K243" s="89"/>
      <c r="L243" s="89"/>
      <c r="M243" s="99"/>
      <c r="N243" s="2"/>
      <c r="V243" s="54">
        <f>G243</f>
        <v>0</v>
      </c>
    </row>
    <row r="244" spans="1:22" ht="21" thickBot="1">
      <c r="A244" s="292"/>
      <c r="B244" s="231" t="s">
        <v>337</v>
      </c>
      <c r="C244" s="231" t="s">
        <v>339</v>
      </c>
      <c r="D244" s="231" t="s">
        <v>23</v>
      </c>
      <c r="E244" s="284" t="s">
        <v>341</v>
      </c>
      <c r="F244" s="284"/>
      <c r="G244" s="285"/>
      <c r="H244" s="286"/>
      <c r="I244" s="287"/>
      <c r="J244" s="91" t="s">
        <v>1</v>
      </c>
      <c r="K244" s="92"/>
      <c r="L244" s="92"/>
      <c r="M244" s="98"/>
      <c r="N244" s="2"/>
      <c r="V244" s="54"/>
    </row>
    <row r="245" spans="1:22" ht="13.8" thickBot="1">
      <c r="A245" s="293"/>
      <c r="B245" s="94"/>
      <c r="C245" s="94"/>
      <c r="D245" s="100"/>
      <c r="E245" s="95" t="s">
        <v>4</v>
      </c>
      <c r="F245" s="96"/>
      <c r="G245" s="307"/>
      <c r="H245" s="308"/>
      <c r="I245" s="309"/>
      <c r="J245" s="91" t="s">
        <v>0</v>
      </c>
      <c r="K245" s="92"/>
      <c r="L245" s="92"/>
      <c r="M245" s="98"/>
      <c r="N245" s="2"/>
      <c r="V245" s="54"/>
    </row>
    <row r="246" spans="1:22" ht="21.6" thickTop="1" thickBot="1">
      <c r="A246" s="291">
        <f>A242+1</f>
        <v>58</v>
      </c>
      <c r="B246" s="232" t="s">
        <v>336</v>
      </c>
      <c r="C246" s="232" t="s">
        <v>338</v>
      </c>
      <c r="D246" s="232" t="s">
        <v>24</v>
      </c>
      <c r="E246" s="296" t="s">
        <v>340</v>
      </c>
      <c r="F246" s="296"/>
      <c r="G246" s="296" t="s">
        <v>332</v>
      </c>
      <c r="H246" s="306"/>
      <c r="I246" s="110"/>
      <c r="J246" s="84" t="s">
        <v>2</v>
      </c>
      <c r="K246" s="85"/>
      <c r="L246" s="85"/>
      <c r="M246" s="86"/>
      <c r="N246" s="2"/>
      <c r="V246" s="54"/>
    </row>
    <row r="247" spans="1:22" ht="13.8" thickBot="1">
      <c r="A247" s="292"/>
      <c r="B247" s="87"/>
      <c r="C247" s="87"/>
      <c r="D247" s="88"/>
      <c r="E247" s="87"/>
      <c r="F247" s="87"/>
      <c r="G247" s="297"/>
      <c r="H247" s="298"/>
      <c r="I247" s="299"/>
      <c r="J247" s="89" t="s">
        <v>2</v>
      </c>
      <c r="K247" s="89"/>
      <c r="L247" s="89"/>
      <c r="M247" s="99"/>
      <c r="N247" s="2"/>
      <c r="V247" s="54">
        <f>G247</f>
        <v>0</v>
      </c>
    </row>
    <row r="248" spans="1:22" ht="21" thickBot="1">
      <c r="A248" s="292"/>
      <c r="B248" s="231" t="s">
        <v>337</v>
      </c>
      <c r="C248" s="231" t="s">
        <v>339</v>
      </c>
      <c r="D248" s="231" t="s">
        <v>23</v>
      </c>
      <c r="E248" s="284" t="s">
        <v>341</v>
      </c>
      <c r="F248" s="284"/>
      <c r="G248" s="285"/>
      <c r="H248" s="286"/>
      <c r="I248" s="287"/>
      <c r="J248" s="91" t="s">
        <v>1</v>
      </c>
      <c r="K248" s="92"/>
      <c r="L248" s="92"/>
      <c r="M248" s="98"/>
      <c r="N248" s="2"/>
      <c r="V248" s="54"/>
    </row>
    <row r="249" spans="1:22" ht="13.8" thickBot="1">
      <c r="A249" s="293"/>
      <c r="B249" s="94"/>
      <c r="C249" s="94"/>
      <c r="D249" s="100"/>
      <c r="E249" s="95" t="s">
        <v>4</v>
      </c>
      <c r="F249" s="96"/>
      <c r="G249" s="307"/>
      <c r="H249" s="308"/>
      <c r="I249" s="309"/>
      <c r="J249" s="91" t="s">
        <v>0</v>
      </c>
      <c r="K249" s="92"/>
      <c r="L249" s="92"/>
      <c r="M249" s="98"/>
      <c r="N249" s="2"/>
      <c r="V249" s="54"/>
    </row>
    <row r="250" spans="1:22" ht="21.6" thickTop="1" thickBot="1">
      <c r="A250" s="291">
        <f>A246+1</f>
        <v>59</v>
      </c>
      <c r="B250" s="232" t="s">
        <v>336</v>
      </c>
      <c r="C250" s="232" t="s">
        <v>338</v>
      </c>
      <c r="D250" s="232" t="s">
        <v>24</v>
      </c>
      <c r="E250" s="296" t="s">
        <v>340</v>
      </c>
      <c r="F250" s="296"/>
      <c r="G250" s="296" t="s">
        <v>332</v>
      </c>
      <c r="H250" s="306"/>
      <c r="I250" s="110"/>
      <c r="J250" s="84" t="s">
        <v>2</v>
      </c>
      <c r="K250" s="85"/>
      <c r="L250" s="85"/>
      <c r="M250" s="86"/>
      <c r="N250" s="2"/>
      <c r="V250" s="54"/>
    </row>
    <row r="251" spans="1:22" ht="13.8" thickBot="1">
      <c r="A251" s="292"/>
      <c r="B251" s="87"/>
      <c r="C251" s="87"/>
      <c r="D251" s="88"/>
      <c r="E251" s="87"/>
      <c r="F251" s="87"/>
      <c r="G251" s="297"/>
      <c r="H251" s="298"/>
      <c r="I251" s="299"/>
      <c r="J251" s="89" t="s">
        <v>2</v>
      </c>
      <c r="K251" s="89"/>
      <c r="L251" s="89"/>
      <c r="M251" s="99"/>
      <c r="N251" s="2"/>
      <c r="V251" s="54">
        <f>G251</f>
        <v>0</v>
      </c>
    </row>
    <row r="252" spans="1:22" ht="21" thickBot="1">
      <c r="A252" s="292"/>
      <c r="B252" s="231" t="s">
        <v>337</v>
      </c>
      <c r="C252" s="231" t="s">
        <v>339</v>
      </c>
      <c r="D252" s="231" t="s">
        <v>23</v>
      </c>
      <c r="E252" s="284" t="s">
        <v>341</v>
      </c>
      <c r="F252" s="284"/>
      <c r="G252" s="285"/>
      <c r="H252" s="286"/>
      <c r="I252" s="287"/>
      <c r="J252" s="91" t="s">
        <v>1</v>
      </c>
      <c r="K252" s="92"/>
      <c r="L252" s="92"/>
      <c r="M252" s="98"/>
      <c r="N252" s="2"/>
      <c r="V252" s="54"/>
    </row>
    <row r="253" spans="1:22" ht="13.8" thickBot="1">
      <c r="A253" s="293"/>
      <c r="B253" s="94"/>
      <c r="C253" s="94"/>
      <c r="D253" s="100"/>
      <c r="E253" s="95" t="s">
        <v>4</v>
      </c>
      <c r="F253" s="96"/>
      <c r="G253" s="307"/>
      <c r="H253" s="308"/>
      <c r="I253" s="309"/>
      <c r="J253" s="91" t="s">
        <v>0</v>
      </c>
      <c r="K253" s="92"/>
      <c r="L253" s="92"/>
      <c r="M253" s="98"/>
      <c r="N253" s="2"/>
      <c r="V253" s="54"/>
    </row>
    <row r="254" spans="1:22" ht="21.6" thickTop="1" thickBot="1">
      <c r="A254" s="291">
        <f>A250+1</f>
        <v>60</v>
      </c>
      <c r="B254" s="232" t="s">
        <v>336</v>
      </c>
      <c r="C254" s="232" t="s">
        <v>338</v>
      </c>
      <c r="D254" s="232" t="s">
        <v>24</v>
      </c>
      <c r="E254" s="296" t="s">
        <v>340</v>
      </c>
      <c r="F254" s="296"/>
      <c r="G254" s="296" t="s">
        <v>332</v>
      </c>
      <c r="H254" s="306"/>
      <c r="I254" s="110"/>
      <c r="J254" s="84" t="s">
        <v>2</v>
      </c>
      <c r="K254" s="85"/>
      <c r="L254" s="85"/>
      <c r="M254" s="86"/>
      <c r="N254" s="2"/>
      <c r="V254" s="54"/>
    </row>
    <row r="255" spans="1:22" ht="13.8" thickBot="1">
      <c r="A255" s="292"/>
      <c r="B255" s="87"/>
      <c r="C255" s="87"/>
      <c r="D255" s="88"/>
      <c r="E255" s="87"/>
      <c r="F255" s="87"/>
      <c r="G255" s="297"/>
      <c r="H255" s="298"/>
      <c r="I255" s="299"/>
      <c r="J255" s="89" t="s">
        <v>2</v>
      </c>
      <c r="K255" s="89"/>
      <c r="L255" s="89"/>
      <c r="M255" s="99"/>
      <c r="N255" s="2"/>
      <c r="V255" s="54">
        <f>G255</f>
        <v>0</v>
      </c>
    </row>
    <row r="256" spans="1:22" ht="21" thickBot="1">
      <c r="A256" s="292"/>
      <c r="B256" s="231" t="s">
        <v>337</v>
      </c>
      <c r="C256" s="231" t="s">
        <v>339</v>
      </c>
      <c r="D256" s="231" t="s">
        <v>23</v>
      </c>
      <c r="E256" s="284" t="s">
        <v>341</v>
      </c>
      <c r="F256" s="284"/>
      <c r="G256" s="285"/>
      <c r="H256" s="286"/>
      <c r="I256" s="287"/>
      <c r="J256" s="91" t="s">
        <v>1</v>
      </c>
      <c r="K256" s="92"/>
      <c r="L256" s="92"/>
      <c r="M256" s="98"/>
      <c r="N256" s="2"/>
      <c r="V256" s="54"/>
    </row>
    <row r="257" spans="1:22" ht="13.8" thickBot="1">
      <c r="A257" s="293"/>
      <c r="B257" s="94"/>
      <c r="C257" s="94"/>
      <c r="D257" s="100"/>
      <c r="E257" s="95" t="s">
        <v>4</v>
      </c>
      <c r="F257" s="96"/>
      <c r="G257" s="307"/>
      <c r="H257" s="308"/>
      <c r="I257" s="309"/>
      <c r="J257" s="91" t="s">
        <v>0</v>
      </c>
      <c r="K257" s="92"/>
      <c r="L257" s="92"/>
      <c r="M257" s="98"/>
      <c r="N257" s="2"/>
      <c r="V257" s="54"/>
    </row>
    <row r="258" spans="1:22" ht="21.6" thickTop="1" thickBot="1">
      <c r="A258" s="291">
        <f>A254+1</f>
        <v>61</v>
      </c>
      <c r="B258" s="232" t="s">
        <v>336</v>
      </c>
      <c r="C258" s="232" t="s">
        <v>338</v>
      </c>
      <c r="D258" s="232" t="s">
        <v>24</v>
      </c>
      <c r="E258" s="296" t="s">
        <v>340</v>
      </c>
      <c r="F258" s="296"/>
      <c r="G258" s="296" t="s">
        <v>332</v>
      </c>
      <c r="H258" s="306"/>
      <c r="I258" s="110"/>
      <c r="J258" s="84" t="s">
        <v>2</v>
      </c>
      <c r="K258" s="85"/>
      <c r="L258" s="85"/>
      <c r="M258" s="86"/>
      <c r="N258" s="2"/>
      <c r="V258" s="54"/>
    </row>
    <row r="259" spans="1:22" ht="13.8" thickBot="1">
      <c r="A259" s="292"/>
      <c r="B259" s="87"/>
      <c r="C259" s="87"/>
      <c r="D259" s="88"/>
      <c r="E259" s="87"/>
      <c r="F259" s="87"/>
      <c r="G259" s="297"/>
      <c r="H259" s="298"/>
      <c r="I259" s="299"/>
      <c r="J259" s="89" t="s">
        <v>2</v>
      </c>
      <c r="K259" s="89"/>
      <c r="L259" s="89"/>
      <c r="M259" s="99"/>
      <c r="N259" s="2"/>
      <c r="V259" s="54">
        <f>G259</f>
        <v>0</v>
      </c>
    </row>
    <row r="260" spans="1:22" ht="21" thickBot="1">
      <c r="A260" s="292"/>
      <c r="B260" s="231" t="s">
        <v>337</v>
      </c>
      <c r="C260" s="231" t="s">
        <v>339</v>
      </c>
      <c r="D260" s="231" t="s">
        <v>23</v>
      </c>
      <c r="E260" s="284" t="s">
        <v>341</v>
      </c>
      <c r="F260" s="284"/>
      <c r="G260" s="285"/>
      <c r="H260" s="286"/>
      <c r="I260" s="287"/>
      <c r="J260" s="91" t="s">
        <v>1</v>
      </c>
      <c r="K260" s="92"/>
      <c r="L260" s="92"/>
      <c r="M260" s="98"/>
      <c r="N260" s="2"/>
      <c r="V260" s="54"/>
    </row>
    <row r="261" spans="1:22" ht="13.8" thickBot="1">
      <c r="A261" s="293"/>
      <c r="B261" s="94"/>
      <c r="C261" s="94"/>
      <c r="D261" s="100"/>
      <c r="E261" s="95" t="s">
        <v>4</v>
      </c>
      <c r="F261" s="96"/>
      <c r="G261" s="307"/>
      <c r="H261" s="308"/>
      <c r="I261" s="309"/>
      <c r="J261" s="91" t="s">
        <v>0</v>
      </c>
      <c r="K261" s="92"/>
      <c r="L261" s="92"/>
      <c r="M261" s="98"/>
      <c r="N261" s="2"/>
      <c r="V261" s="54"/>
    </row>
    <row r="262" spans="1:22" ht="21.6" thickTop="1" thickBot="1">
      <c r="A262" s="291">
        <f>A258+1</f>
        <v>62</v>
      </c>
      <c r="B262" s="232" t="s">
        <v>336</v>
      </c>
      <c r="C262" s="232" t="s">
        <v>338</v>
      </c>
      <c r="D262" s="232" t="s">
        <v>24</v>
      </c>
      <c r="E262" s="296" t="s">
        <v>340</v>
      </c>
      <c r="F262" s="296"/>
      <c r="G262" s="296" t="s">
        <v>332</v>
      </c>
      <c r="H262" s="306"/>
      <c r="I262" s="110"/>
      <c r="J262" s="84" t="s">
        <v>2</v>
      </c>
      <c r="K262" s="85"/>
      <c r="L262" s="85"/>
      <c r="M262" s="86"/>
      <c r="N262" s="2"/>
      <c r="V262" s="54"/>
    </row>
    <row r="263" spans="1:22" ht="13.8" thickBot="1">
      <c r="A263" s="292"/>
      <c r="B263" s="87"/>
      <c r="C263" s="87"/>
      <c r="D263" s="88"/>
      <c r="E263" s="87"/>
      <c r="F263" s="87"/>
      <c r="G263" s="297"/>
      <c r="H263" s="298"/>
      <c r="I263" s="299"/>
      <c r="J263" s="89" t="s">
        <v>2</v>
      </c>
      <c r="K263" s="89"/>
      <c r="L263" s="89"/>
      <c r="M263" s="99"/>
      <c r="N263" s="2"/>
      <c r="V263" s="54">
        <f>G263</f>
        <v>0</v>
      </c>
    </row>
    <row r="264" spans="1:22" ht="21" thickBot="1">
      <c r="A264" s="292"/>
      <c r="B264" s="231" t="s">
        <v>337</v>
      </c>
      <c r="C264" s="231" t="s">
        <v>339</v>
      </c>
      <c r="D264" s="231" t="s">
        <v>23</v>
      </c>
      <c r="E264" s="284" t="s">
        <v>341</v>
      </c>
      <c r="F264" s="284"/>
      <c r="G264" s="285"/>
      <c r="H264" s="286"/>
      <c r="I264" s="287"/>
      <c r="J264" s="91" t="s">
        <v>1</v>
      </c>
      <c r="K264" s="92"/>
      <c r="L264" s="92"/>
      <c r="M264" s="98"/>
      <c r="N264" s="2"/>
      <c r="V264" s="54"/>
    </row>
    <row r="265" spans="1:22" ht="13.8" thickBot="1">
      <c r="A265" s="293"/>
      <c r="B265" s="94"/>
      <c r="C265" s="94"/>
      <c r="D265" s="100"/>
      <c r="E265" s="95" t="s">
        <v>4</v>
      </c>
      <c r="F265" s="96"/>
      <c r="G265" s="307"/>
      <c r="H265" s="308"/>
      <c r="I265" s="309"/>
      <c r="J265" s="91" t="s">
        <v>0</v>
      </c>
      <c r="K265" s="92"/>
      <c r="L265" s="92"/>
      <c r="M265" s="98"/>
      <c r="N265" s="2"/>
      <c r="V265" s="54"/>
    </row>
    <row r="266" spans="1:22" ht="21.6" thickTop="1" thickBot="1">
      <c r="A266" s="291">
        <f>A262+1</f>
        <v>63</v>
      </c>
      <c r="B266" s="232" t="s">
        <v>336</v>
      </c>
      <c r="C266" s="232" t="s">
        <v>338</v>
      </c>
      <c r="D266" s="232" t="s">
        <v>24</v>
      </c>
      <c r="E266" s="296" t="s">
        <v>340</v>
      </c>
      <c r="F266" s="296"/>
      <c r="G266" s="296" t="s">
        <v>332</v>
      </c>
      <c r="H266" s="306"/>
      <c r="I266" s="110"/>
      <c r="J266" s="84" t="s">
        <v>2</v>
      </c>
      <c r="K266" s="85"/>
      <c r="L266" s="85"/>
      <c r="M266" s="86"/>
      <c r="N266" s="2"/>
      <c r="V266" s="54"/>
    </row>
    <row r="267" spans="1:22" ht="13.8" thickBot="1">
      <c r="A267" s="292"/>
      <c r="B267" s="87"/>
      <c r="C267" s="87"/>
      <c r="D267" s="88"/>
      <c r="E267" s="87"/>
      <c r="F267" s="87"/>
      <c r="G267" s="297"/>
      <c r="H267" s="298"/>
      <c r="I267" s="299"/>
      <c r="J267" s="89" t="s">
        <v>2</v>
      </c>
      <c r="K267" s="89"/>
      <c r="L267" s="89"/>
      <c r="M267" s="99"/>
      <c r="N267" s="2"/>
      <c r="V267" s="54">
        <f>G267</f>
        <v>0</v>
      </c>
    </row>
    <row r="268" spans="1:22" ht="21" thickBot="1">
      <c r="A268" s="292"/>
      <c r="B268" s="231" t="s">
        <v>337</v>
      </c>
      <c r="C268" s="231" t="s">
        <v>339</v>
      </c>
      <c r="D268" s="231" t="s">
        <v>23</v>
      </c>
      <c r="E268" s="284" t="s">
        <v>341</v>
      </c>
      <c r="F268" s="284"/>
      <c r="G268" s="285"/>
      <c r="H268" s="286"/>
      <c r="I268" s="287"/>
      <c r="J268" s="91" t="s">
        <v>1</v>
      </c>
      <c r="K268" s="92"/>
      <c r="L268" s="92"/>
      <c r="M268" s="98"/>
      <c r="N268" s="2"/>
      <c r="V268" s="54"/>
    </row>
    <row r="269" spans="1:22" ht="13.8" thickBot="1">
      <c r="A269" s="293"/>
      <c r="B269" s="94"/>
      <c r="C269" s="94"/>
      <c r="D269" s="100"/>
      <c r="E269" s="95" t="s">
        <v>4</v>
      </c>
      <c r="F269" s="96"/>
      <c r="G269" s="307"/>
      <c r="H269" s="308"/>
      <c r="I269" s="309"/>
      <c r="J269" s="91" t="s">
        <v>0</v>
      </c>
      <c r="K269" s="92"/>
      <c r="L269" s="92"/>
      <c r="M269" s="98"/>
      <c r="N269" s="2"/>
      <c r="V269" s="54"/>
    </row>
    <row r="270" spans="1:22" ht="21.6" thickTop="1" thickBot="1">
      <c r="A270" s="291">
        <f>A266+1</f>
        <v>64</v>
      </c>
      <c r="B270" s="232" t="s">
        <v>336</v>
      </c>
      <c r="C270" s="232" t="s">
        <v>338</v>
      </c>
      <c r="D270" s="232" t="s">
        <v>24</v>
      </c>
      <c r="E270" s="296" t="s">
        <v>340</v>
      </c>
      <c r="F270" s="296"/>
      <c r="G270" s="296" t="s">
        <v>332</v>
      </c>
      <c r="H270" s="306"/>
      <c r="I270" s="110"/>
      <c r="J270" s="84" t="s">
        <v>2</v>
      </c>
      <c r="K270" s="85"/>
      <c r="L270" s="85"/>
      <c r="M270" s="86"/>
      <c r="N270" s="2"/>
      <c r="V270" s="54"/>
    </row>
    <row r="271" spans="1:22" ht="13.8" thickBot="1">
      <c r="A271" s="292"/>
      <c r="B271" s="87"/>
      <c r="C271" s="87"/>
      <c r="D271" s="88"/>
      <c r="E271" s="87"/>
      <c r="F271" s="87"/>
      <c r="G271" s="297"/>
      <c r="H271" s="298"/>
      <c r="I271" s="299"/>
      <c r="J271" s="89" t="s">
        <v>2</v>
      </c>
      <c r="K271" s="89"/>
      <c r="L271" s="89"/>
      <c r="M271" s="99"/>
      <c r="N271" s="2"/>
      <c r="V271" s="54">
        <f>G271</f>
        <v>0</v>
      </c>
    </row>
    <row r="272" spans="1:22" ht="21" thickBot="1">
      <c r="A272" s="292"/>
      <c r="B272" s="231" t="s">
        <v>337</v>
      </c>
      <c r="C272" s="231" t="s">
        <v>339</v>
      </c>
      <c r="D272" s="231" t="s">
        <v>23</v>
      </c>
      <c r="E272" s="284" t="s">
        <v>341</v>
      </c>
      <c r="F272" s="284"/>
      <c r="G272" s="285"/>
      <c r="H272" s="286"/>
      <c r="I272" s="287"/>
      <c r="J272" s="91" t="s">
        <v>1</v>
      </c>
      <c r="K272" s="92"/>
      <c r="L272" s="92"/>
      <c r="M272" s="98"/>
      <c r="N272" s="2"/>
      <c r="V272" s="54"/>
    </row>
    <row r="273" spans="1:22" ht="13.8" thickBot="1">
      <c r="A273" s="293"/>
      <c r="B273" s="94"/>
      <c r="C273" s="94"/>
      <c r="D273" s="100"/>
      <c r="E273" s="95" t="s">
        <v>4</v>
      </c>
      <c r="F273" s="96"/>
      <c r="G273" s="307"/>
      <c r="H273" s="308"/>
      <c r="I273" s="309"/>
      <c r="J273" s="91" t="s">
        <v>0</v>
      </c>
      <c r="K273" s="92"/>
      <c r="L273" s="92"/>
      <c r="M273" s="98"/>
      <c r="N273" s="2"/>
      <c r="V273" s="54"/>
    </row>
    <row r="274" spans="1:22" ht="21.6" thickTop="1" thickBot="1">
      <c r="A274" s="291">
        <f>A270+1</f>
        <v>65</v>
      </c>
      <c r="B274" s="232" t="s">
        <v>336</v>
      </c>
      <c r="C274" s="232" t="s">
        <v>338</v>
      </c>
      <c r="D274" s="232" t="s">
        <v>24</v>
      </c>
      <c r="E274" s="296" t="s">
        <v>340</v>
      </c>
      <c r="F274" s="296"/>
      <c r="G274" s="296" t="s">
        <v>332</v>
      </c>
      <c r="H274" s="306"/>
      <c r="I274" s="110"/>
      <c r="J274" s="84" t="s">
        <v>2</v>
      </c>
      <c r="K274" s="85"/>
      <c r="L274" s="85"/>
      <c r="M274" s="86"/>
      <c r="N274" s="2"/>
      <c r="V274" s="54"/>
    </row>
    <row r="275" spans="1:22" ht="13.8" thickBot="1">
      <c r="A275" s="292"/>
      <c r="B275" s="87"/>
      <c r="C275" s="87"/>
      <c r="D275" s="88"/>
      <c r="E275" s="87"/>
      <c r="F275" s="87"/>
      <c r="G275" s="297"/>
      <c r="H275" s="298"/>
      <c r="I275" s="299"/>
      <c r="J275" s="89" t="s">
        <v>2</v>
      </c>
      <c r="K275" s="89"/>
      <c r="L275" s="89"/>
      <c r="M275" s="99"/>
      <c r="N275" s="2"/>
      <c r="V275" s="54">
        <f>G275</f>
        <v>0</v>
      </c>
    </row>
    <row r="276" spans="1:22" ht="21" thickBot="1">
      <c r="A276" s="292"/>
      <c r="B276" s="231" t="s">
        <v>337</v>
      </c>
      <c r="C276" s="231" t="s">
        <v>339</v>
      </c>
      <c r="D276" s="231" t="s">
        <v>23</v>
      </c>
      <c r="E276" s="284" t="s">
        <v>341</v>
      </c>
      <c r="F276" s="284"/>
      <c r="G276" s="285"/>
      <c r="H276" s="286"/>
      <c r="I276" s="287"/>
      <c r="J276" s="91" t="s">
        <v>1</v>
      </c>
      <c r="K276" s="92"/>
      <c r="L276" s="92"/>
      <c r="M276" s="98"/>
      <c r="N276" s="2"/>
      <c r="V276" s="54"/>
    </row>
    <row r="277" spans="1:22" ht="13.8" thickBot="1">
      <c r="A277" s="293"/>
      <c r="B277" s="94"/>
      <c r="C277" s="94"/>
      <c r="D277" s="100"/>
      <c r="E277" s="95" t="s">
        <v>4</v>
      </c>
      <c r="F277" s="96"/>
      <c r="G277" s="307"/>
      <c r="H277" s="308"/>
      <c r="I277" s="309"/>
      <c r="J277" s="91" t="s">
        <v>0</v>
      </c>
      <c r="K277" s="92"/>
      <c r="L277" s="92"/>
      <c r="M277" s="98"/>
      <c r="N277" s="2"/>
      <c r="V277" s="54"/>
    </row>
    <row r="278" spans="1:22" ht="21.6" thickTop="1" thickBot="1">
      <c r="A278" s="291">
        <f>A274+1</f>
        <v>66</v>
      </c>
      <c r="B278" s="232" t="s">
        <v>336</v>
      </c>
      <c r="C278" s="232" t="s">
        <v>338</v>
      </c>
      <c r="D278" s="232" t="s">
        <v>24</v>
      </c>
      <c r="E278" s="296" t="s">
        <v>340</v>
      </c>
      <c r="F278" s="296"/>
      <c r="G278" s="296" t="s">
        <v>332</v>
      </c>
      <c r="H278" s="306"/>
      <c r="I278" s="110"/>
      <c r="J278" s="84" t="s">
        <v>2</v>
      </c>
      <c r="K278" s="85"/>
      <c r="L278" s="85"/>
      <c r="M278" s="86"/>
      <c r="N278" s="2"/>
      <c r="V278" s="54"/>
    </row>
    <row r="279" spans="1:22" ht="13.8" thickBot="1">
      <c r="A279" s="292"/>
      <c r="B279" s="87"/>
      <c r="C279" s="87"/>
      <c r="D279" s="88"/>
      <c r="E279" s="87"/>
      <c r="F279" s="87"/>
      <c r="G279" s="297"/>
      <c r="H279" s="298"/>
      <c r="I279" s="299"/>
      <c r="J279" s="89" t="s">
        <v>2</v>
      </c>
      <c r="K279" s="89"/>
      <c r="L279" s="89"/>
      <c r="M279" s="99"/>
      <c r="N279" s="2"/>
      <c r="V279" s="54">
        <f>G279</f>
        <v>0</v>
      </c>
    </row>
    <row r="280" spans="1:22" ht="21" thickBot="1">
      <c r="A280" s="292"/>
      <c r="B280" s="231" t="s">
        <v>337</v>
      </c>
      <c r="C280" s="231" t="s">
        <v>339</v>
      </c>
      <c r="D280" s="231" t="s">
        <v>23</v>
      </c>
      <c r="E280" s="284" t="s">
        <v>341</v>
      </c>
      <c r="F280" s="284"/>
      <c r="G280" s="285"/>
      <c r="H280" s="286"/>
      <c r="I280" s="287"/>
      <c r="J280" s="91" t="s">
        <v>1</v>
      </c>
      <c r="K280" s="92"/>
      <c r="L280" s="92"/>
      <c r="M280" s="98"/>
      <c r="N280" s="2"/>
      <c r="V280" s="54"/>
    </row>
    <row r="281" spans="1:22" ht="13.8" thickBot="1">
      <c r="A281" s="293"/>
      <c r="B281" s="94"/>
      <c r="C281" s="94"/>
      <c r="D281" s="100"/>
      <c r="E281" s="95" t="s">
        <v>4</v>
      </c>
      <c r="F281" s="96"/>
      <c r="G281" s="307"/>
      <c r="H281" s="308"/>
      <c r="I281" s="309"/>
      <c r="J281" s="91" t="s">
        <v>0</v>
      </c>
      <c r="K281" s="92"/>
      <c r="L281" s="92"/>
      <c r="M281" s="98"/>
      <c r="N281" s="2"/>
      <c r="V281" s="54"/>
    </row>
    <row r="282" spans="1:22" ht="21.6" thickTop="1" thickBot="1">
      <c r="A282" s="291">
        <f>A278+1</f>
        <v>67</v>
      </c>
      <c r="B282" s="232" t="s">
        <v>336</v>
      </c>
      <c r="C282" s="232" t="s">
        <v>338</v>
      </c>
      <c r="D282" s="232" t="s">
        <v>24</v>
      </c>
      <c r="E282" s="296" t="s">
        <v>340</v>
      </c>
      <c r="F282" s="296"/>
      <c r="G282" s="296" t="s">
        <v>332</v>
      </c>
      <c r="H282" s="306"/>
      <c r="I282" s="110"/>
      <c r="J282" s="84" t="s">
        <v>2</v>
      </c>
      <c r="K282" s="85"/>
      <c r="L282" s="85"/>
      <c r="M282" s="86"/>
      <c r="N282" s="2"/>
      <c r="V282" s="54"/>
    </row>
    <row r="283" spans="1:22" ht="13.8" thickBot="1">
      <c r="A283" s="292"/>
      <c r="B283" s="87"/>
      <c r="C283" s="87"/>
      <c r="D283" s="88"/>
      <c r="E283" s="87"/>
      <c r="F283" s="87"/>
      <c r="G283" s="297"/>
      <c r="H283" s="298"/>
      <c r="I283" s="299"/>
      <c r="J283" s="89" t="s">
        <v>2</v>
      </c>
      <c r="K283" s="89"/>
      <c r="L283" s="89"/>
      <c r="M283" s="99"/>
      <c r="N283" s="2"/>
      <c r="V283" s="54">
        <f>G283</f>
        <v>0</v>
      </c>
    </row>
    <row r="284" spans="1:22" ht="21" thickBot="1">
      <c r="A284" s="292"/>
      <c r="B284" s="231" t="s">
        <v>337</v>
      </c>
      <c r="C284" s="231" t="s">
        <v>339</v>
      </c>
      <c r="D284" s="231" t="s">
        <v>23</v>
      </c>
      <c r="E284" s="284" t="s">
        <v>341</v>
      </c>
      <c r="F284" s="284"/>
      <c r="G284" s="285"/>
      <c r="H284" s="286"/>
      <c r="I284" s="287"/>
      <c r="J284" s="91" t="s">
        <v>1</v>
      </c>
      <c r="K284" s="92"/>
      <c r="L284" s="92"/>
      <c r="M284" s="98"/>
      <c r="N284" s="2"/>
      <c r="V284" s="54"/>
    </row>
    <row r="285" spans="1:22" ht="13.8" thickBot="1">
      <c r="A285" s="293"/>
      <c r="B285" s="94"/>
      <c r="C285" s="94"/>
      <c r="D285" s="100"/>
      <c r="E285" s="95" t="s">
        <v>4</v>
      </c>
      <c r="F285" s="96"/>
      <c r="G285" s="307"/>
      <c r="H285" s="308"/>
      <c r="I285" s="309"/>
      <c r="J285" s="91" t="s">
        <v>0</v>
      </c>
      <c r="K285" s="92"/>
      <c r="L285" s="92"/>
      <c r="M285" s="98"/>
      <c r="N285" s="2"/>
      <c r="V285" s="54"/>
    </row>
    <row r="286" spans="1:22" ht="21.6" thickTop="1" thickBot="1">
      <c r="A286" s="291">
        <f>A282+1</f>
        <v>68</v>
      </c>
      <c r="B286" s="232" t="s">
        <v>336</v>
      </c>
      <c r="C286" s="232" t="s">
        <v>338</v>
      </c>
      <c r="D286" s="232" t="s">
        <v>24</v>
      </c>
      <c r="E286" s="296" t="s">
        <v>340</v>
      </c>
      <c r="F286" s="296"/>
      <c r="G286" s="296" t="s">
        <v>332</v>
      </c>
      <c r="H286" s="306"/>
      <c r="I286" s="110"/>
      <c r="J286" s="84" t="s">
        <v>2</v>
      </c>
      <c r="K286" s="85"/>
      <c r="L286" s="85"/>
      <c r="M286" s="86"/>
      <c r="N286" s="2"/>
      <c r="V286" s="54"/>
    </row>
    <row r="287" spans="1:22" ht="13.8" thickBot="1">
      <c r="A287" s="292"/>
      <c r="B287" s="87"/>
      <c r="C287" s="87"/>
      <c r="D287" s="88"/>
      <c r="E287" s="87"/>
      <c r="F287" s="87"/>
      <c r="G287" s="297"/>
      <c r="H287" s="298"/>
      <c r="I287" s="299"/>
      <c r="J287" s="89" t="s">
        <v>2</v>
      </c>
      <c r="K287" s="89"/>
      <c r="L287" s="89"/>
      <c r="M287" s="99"/>
      <c r="N287" s="2"/>
      <c r="V287" s="54">
        <f>G287</f>
        <v>0</v>
      </c>
    </row>
    <row r="288" spans="1:22" ht="21" thickBot="1">
      <c r="A288" s="292"/>
      <c r="B288" s="231" t="s">
        <v>337</v>
      </c>
      <c r="C288" s="231" t="s">
        <v>339</v>
      </c>
      <c r="D288" s="231" t="s">
        <v>23</v>
      </c>
      <c r="E288" s="284" t="s">
        <v>341</v>
      </c>
      <c r="F288" s="284"/>
      <c r="G288" s="285"/>
      <c r="H288" s="286"/>
      <c r="I288" s="287"/>
      <c r="J288" s="91" t="s">
        <v>1</v>
      </c>
      <c r="K288" s="92"/>
      <c r="L288" s="92"/>
      <c r="M288" s="98"/>
      <c r="N288" s="2"/>
      <c r="V288" s="54"/>
    </row>
    <row r="289" spans="1:22" ht="13.8" thickBot="1">
      <c r="A289" s="293"/>
      <c r="B289" s="94"/>
      <c r="C289" s="94"/>
      <c r="D289" s="100"/>
      <c r="E289" s="95" t="s">
        <v>4</v>
      </c>
      <c r="F289" s="96"/>
      <c r="G289" s="307"/>
      <c r="H289" s="308"/>
      <c r="I289" s="309"/>
      <c r="J289" s="91" t="s">
        <v>0</v>
      </c>
      <c r="K289" s="92"/>
      <c r="L289" s="92"/>
      <c r="M289" s="98"/>
      <c r="N289" s="2"/>
      <c r="V289" s="54"/>
    </row>
    <row r="290" spans="1:22" ht="21.6" thickTop="1" thickBot="1">
      <c r="A290" s="291">
        <f>A286+1</f>
        <v>69</v>
      </c>
      <c r="B290" s="232" t="s">
        <v>336</v>
      </c>
      <c r="C290" s="232" t="s">
        <v>338</v>
      </c>
      <c r="D290" s="232" t="s">
        <v>24</v>
      </c>
      <c r="E290" s="296" t="s">
        <v>340</v>
      </c>
      <c r="F290" s="296"/>
      <c r="G290" s="296" t="s">
        <v>332</v>
      </c>
      <c r="H290" s="306"/>
      <c r="I290" s="110"/>
      <c r="J290" s="84" t="s">
        <v>2</v>
      </c>
      <c r="K290" s="85"/>
      <c r="L290" s="85"/>
      <c r="M290" s="86"/>
      <c r="N290" s="2"/>
      <c r="V290" s="54"/>
    </row>
    <row r="291" spans="1:22" ht="13.8" thickBot="1">
      <c r="A291" s="292"/>
      <c r="B291" s="87"/>
      <c r="C291" s="87"/>
      <c r="D291" s="88"/>
      <c r="E291" s="87"/>
      <c r="F291" s="87"/>
      <c r="G291" s="297"/>
      <c r="H291" s="298"/>
      <c r="I291" s="299"/>
      <c r="J291" s="89" t="s">
        <v>2</v>
      </c>
      <c r="K291" s="89"/>
      <c r="L291" s="89"/>
      <c r="M291" s="99"/>
      <c r="N291" s="2"/>
      <c r="V291" s="54">
        <f>G291</f>
        <v>0</v>
      </c>
    </row>
    <row r="292" spans="1:22" ht="21" thickBot="1">
      <c r="A292" s="292"/>
      <c r="B292" s="231" t="s">
        <v>337</v>
      </c>
      <c r="C292" s="231" t="s">
        <v>339</v>
      </c>
      <c r="D292" s="231" t="s">
        <v>23</v>
      </c>
      <c r="E292" s="284" t="s">
        <v>341</v>
      </c>
      <c r="F292" s="284"/>
      <c r="G292" s="285"/>
      <c r="H292" s="286"/>
      <c r="I292" s="287"/>
      <c r="J292" s="91" t="s">
        <v>1</v>
      </c>
      <c r="K292" s="92"/>
      <c r="L292" s="92"/>
      <c r="M292" s="98"/>
      <c r="N292" s="2"/>
      <c r="V292" s="54"/>
    </row>
    <row r="293" spans="1:22" ht="13.8" thickBot="1">
      <c r="A293" s="293"/>
      <c r="B293" s="94"/>
      <c r="C293" s="94"/>
      <c r="D293" s="100"/>
      <c r="E293" s="95" t="s">
        <v>4</v>
      </c>
      <c r="F293" s="96"/>
      <c r="G293" s="307"/>
      <c r="H293" s="308"/>
      <c r="I293" s="309"/>
      <c r="J293" s="91" t="s">
        <v>0</v>
      </c>
      <c r="K293" s="92"/>
      <c r="L293" s="92"/>
      <c r="M293" s="98"/>
      <c r="N293" s="2"/>
      <c r="V293" s="54"/>
    </row>
    <row r="294" spans="1:22" ht="21.6" thickTop="1" thickBot="1">
      <c r="A294" s="291">
        <f>A290+1</f>
        <v>70</v>
      </c>
      <c r="B294" s="232" t="s">
        <v>336</v>
      </c>
      <c r="C294" s="232" t="s">
        <v>338</v>
      </c>
      <c r="D294" s="232" t="s">
        <v>24</v>
      </c>
      <c r="E294" s="296" t="s">
        <v>340</v>
      </c>
      <c r="F294" s="296"/>
      <c r="G294" s="296" t="s">
        <v>332</v>
      </c>
      <c r="H294" s="306"/>
      <c r="I294" s="110"/>
      <c r="J294" s="84" t="s">
        <v>2</v>
      </c>
      <c r="K294" s="85"/>
      <c r="L294" s="85"/>
      <c r="M294" s="86"/>
      <c r="N294" s="2"/>
      <c r="V294" s="54"/>
    </row>
    <row r="295" spans="1:22" ht="13.8" thickBot="1">
      <c r="A295" s="292"/>
      <c r="B295" s="87"/>
      <c r="C295" s="87"/>
      <c r="D295" s="88"/>
      <c r="E295" s="87"/>
      <c r="F295" s="87"/>
      <c r="G295" s="297"/>
      <c r="H295" s="298"/>
      <c r="I295" s="299"/>
      <c r="J295" s="89" t="s">
        <v>2</v>
      </c>
      <c r="K295" s="89"/>
      <c r="L295" s="89"/>
      <c r="M295" s="99"/>
      <c r="N295" s="2"/>
      <c r="V295" s="54">
        <f>G295</f>
        <v>0</v>
      </c>
    </row>
    <row r="296" spans="1:22" ht="21" thickBot="1">
      <c r="A296" s="292"/>
      <c r="B296" s="231" t="s">
        <v>337</v>
      </c>
      <c r="C296" s="231" t="s">
        <v>339</v>
      </c>
      <c r="D296" s="231" t="s">
        <v>23</v>
      </c>
      <c r="E296" s="284" t="s">
        <v>341</v>
      </c>
      <c r="F296" s="284"/>
      <c r="G296" s="285"/>
      <c r="H296" s="286"/>
      <c r="I296" s="287"/>
      <c r="J296" s="91" t="s">
        <v>1</v>
      </c>
      <c r="K296" s="92"/>
      <c r="L296" s="92"/>
      <c r="M296" s="98"/>
      <c r="N296" s="2"/>
      <c r="V296" s="54"/>
    </row>
    <row r="297" spans="1:22" ht="13.8" thickBot="1">
      <c r="A297" s="293"/>
      <c r="B297" s="94"/>
      <c r="C297" s="94"/>
      <c r="D297" s="100"/>
      <c r="E297" s="95" t="s">
        <v>4</v>
      </c>
      <c r="F297" s="96"/>
      <c r="G297" s="307"/>
      <c r="H297" s="308"/>
      <c r="I297" s="309"/>
      <c r="J297" s="91" t="s">
        <v>0</v>
      </c>
      <c r="K297" s="92"/>
      <c r="L297" s="92"/>
      <c r="M297" s="98"/>
      <c r="N297" s="2"/>
      <c r="V297" s="54"/>
    </row>
    <row r="298" spans="1:22" ht="21.6" thickTop="1" thickBot="1">
      <c r="A298" s="291">
        <f>A294+1</f>
        <v>71</v>
      </c>
      <c r="B298" s="232" t="s">
        <v>336</v>
      </c>
      <c r="C298" s="232" t="s">
        <v>338</v>
      </c>
      <c r="D298" s="232" t="s">
        <v>24</v>
      </c>
      <c r="E298" s="296" t="s">
        <v>340</v>
      </c>
      <c r="F298" s="296"/>
      <c r="G298" s="296" t="s">
        <v>332</v>
      </c>
      <c r="H298" s="306"/>
      <c r="I298" s="110"/>
      <c r="J298" s="84" t="s">
        <v>2</v>
      </c>
      <c r="K298" s="85"/>
      <c r="L298" s="85"/>
      <c r="M298" s="86"/>
      <c r="N298" s="2"/>
      <c r="V298" s="54"/>
    </row>
    <row r="299" spans="1:22" ht="13.8" thickBot="1">
      <c r="A299" s="292"/>
      <c r="B299" s="87"/>
      <c r="C299" s="87"/>
      <c r="D299" s="88"/>
      <c r="E299" s="87"/>
      <c r="F299" s="87"/>
      <c r="G299" s="297"/>
      <c r="H299" s="298"/>
      <c r="I299" s="299"/>
      <c r="J299" s="89" t="s">
        <v>2</v>
      </c>
      <c r="K299" s="89"/>
      <c r="L299" s="89"/>
      <c r="M299" s="99"/>
      <c r="N299" s="2"/>
      <c r="V299" s="54">
        <f>G299</f>
        <v>0</v>
      </c>
    </row>
    <row r="300" spans="1:22" ht="21" thickBot="1">
      <c r="A300" s="292"/>
      <c r="B300" s="231" t="s">
        <v>337</v>
      </c>
      <c r="C300" s="231" t="s">
        <v>339</v>
      </c>
      <c r="D300" s="231" t="s">
        <v>23</v>
      </c>
      <c r="E300" s="284" t="s">
        <v>341</v>
      </c>
      <c r="F300" s="284"/>
      <c r="G300" s="285"/>
      <c r="H300" s="286"/>
      <c r="I300" s="287"/>
      <c r="J300" s="91" t="s">
        <v>1</v>
      </c>
      <c r="K300" s="92"/>
      <c r="L300" s="92"/>
      <c r="M300" s="98"/>
      <c r="N300" s="2"/>
      <c r="V300" s="54"/>
    </row>
    <row r="301" spans="1:22" ht="13.8" thickBot="1">
      <c r="A301" s="293"/>
      <c r="B301" s="94"/>
      <c r="C301" s="94"/>
      <c r="D301" s="100"/>
      <c r="E301" s="95" t="s">
        <v>4</v>
      </c>
      <c r="F301" s="96"/>
      <c r="G301" s="307"/>
      <c r="H301" s="308"/>
      <c r="I301" s="309"/>
      <c r="J301" s="91" t="s">
        <v>0</v>
      </c>
      <c r="K301" s="92"/>
      <c r="L301" s="92"/>
      <c r="M301" s="98"/>
      <c r="N301" s="2"/>
      <c r="V301" s="54"/>
    </row>
    <row r="302" spans="1:22" ht="21.6" thickTop="1" thickBot="1">
      <c r="A302" s="291">
        <f>A298+1</f>
        <v>72</v>
      </c>
      <c r="B302" s="232" t="s">
        <v>336</v>
      </c>
      <c r="C302" s="232" t="s">
        <v>338</v>
      </c>
      <c r="D302" s="232" t="s">
        <v>24</v>
      </c>
      <c r="E302" s="296" t="s">
        <v>340</v>
      </c>
      <c r="F302" s="296"/>
      <c r="G302" s="296" t="s">
        <v>332</v>
      </c>
      <c r="H302" s="306"/>
      <c r="I302" s="110"/>
      <c r="J302" s="84" t="s">
        <v>2</v>
      </c>
      <c r="K302" s="85"/>
      <c r="L302" s="85"/>
      <c r="M302" s="86"/>
      <c r="N302" s="2"/>
      <c r="V302" s="54"/>
    </row>
    <row r="303" spans="1:22" ht="13.8" thickBot="1">
      <c r="A303" s="292"/>
      <c r="B303" s="87"/>
      <c r="C303" s="87"/>
      <c r="D303" s="88"/>
      <c r="E303" s="87"/>
      <c r="F303" s="87"/>
      <c r="G303" s="297"/>
      <c r="H303" s="298"/>
      <c r="I303" s="299"/>
      <c r="J303" s="89" t="s">
        <v>2</v>
      </c>
      <c r="K303" s="89"/>
      <c r="L303" s="89"/>
      <c r="M303" s="99"/>
      <c r="N303" s="2"/>
      <c r="V303" s="54">
        <f>G303</f>
        <v>0</v>
      </c>
    </row>
    <row r="304" spans="1:22" ht="21" thickBot="1">
      <c r="A304" s="292"/>
      <c r="B304" s="231" t="s">
        <v>337</v>
      </c>
      <c r="C304" s="231" t="s">
        <v>339</v>
      </c>
      <c r="D304" s="231" t="s">
        <v>23</v>
      </c>
      <c r="E304" s="284" t="s">
        <v>341</v>
      </c>
      <c r="F304" s="284"/>
      <c r="G304" s="285"/>
      <c r="H304" s="286"/>
      <c r="I304" s="287"/>
      <c r="J304" s="91" t="s">
        <v>1</v>
      </c>
      <c r="K304" s="92"/>
      <c r="L304" s="92"/>
      <c r="M304" s="98"/>
      <c r="N304" s="2"/>
      <c r="V304" s="54"/>
    </row>
    <row r="305" spans="1:22" ht="13.8" thickBot="1">
      <c r="A305" s="293"/>
      <c r="B305" s="94"/>
      <c r="C305" s="94"/>
      <c r="D305" s="100"/>
      <c r="E305" s="95" t="s">
        <v>4</v>
      </c>
      <c r="F305" s="96"/>
      <c r="G305" s="307"/>
      <c r="H305" s="308"/>
      <c r="I305" s="309"/>
      <c r="J305" s="91" t="s">
        <v>0</v>
      </c>
      <c r="K305" s="92"/>
      <c r="L305" s="92"/>
      <c r="M305" s="98"/>
      <c r="N305" s="2"/>
      <c r="V305" s="54"/>
    </row>
    <row r="306" spans="1:22" ht="21.6" thickTop="1" thickBot="1">
      <c r="A306" s="291">
        <f>A302+1</f>
        <v>73</v>
      </c>
      <c r="B306" s="232" t="s">
        <v>336</v>
      </c>
      <c r="C306" s="232" t="s">
        <v>338</v>
      </c>
      <c r="D306" s="232" t="s">
        <v>24</v>
      </c>
      <c r="E306" s="296" t="s">
        <v>340</v>
      </c>
      <c r="F306" s="296"/>
      <c r="G306" s="296" t="s">
        <v>332</v>
      </c>
      <c r="H306" s="306"/>
      <c r="I306" s="110"/>
      <c r="J306" s="84" t="s">
        <v>2</v>
      </c>
      <c r="K306" s="85"/>
      <c r="L306" s="85"/>
      <c r="M306" s="86"/>
      <c r="N306" s="2"/>
      <c r="V306" s="54"/>
    </row>
    <row r="307" spans="1:22" ht="13.8" thickBot="1">
      <c r="A307" s="292"/>
      <c r="B307" s="87"/>
      <c r="C307" s="87"/>
      <c r="D307" s="88"/>
      <c r="E307" s="87"/>
      <c r="F307" s="87"/>
      <c r="G307" s="297"/>
      <c r="H307" s="298"/>
      <c r="I307" s="299"/>
      <c r="J307" s="89" t="s">
        <v>2</v>
      </c>
      <c r="K307" s="89"/>
      <c r="L307" s="89"/>
      <c r="M307" s="99"/>
      <c r="N307" s="2"/>
      <c r="V307" s="54">
        <f>G307</f>
        <v>0</v>
      </c>
    </row>
    <row r="308" spans="1:22" ht="21" thickBot="1">
      <c r="A308" s="292"/>
      <c r="B308" s="231" t="s">
        <v>337</v>
      </c>
      <c r="C308" s="231" t="s">
        <v>339</v>
      </c>
      <c r="D308" s="231" t="s">
        <v>23</v>
      </c>
      <c r="E308" s="284" t="s">
        <v>341</v>
      </c>
      <c r="F308" s="284"/>
      <c r="G308" s="285"/>
      <c r="H308" s="286"/>
      <c r="I308" s="287"/>
      <c r="J308" s="91" t="s">
        <v>1</v>
      </c>
      <c r="K308" s="92"/>
      <c r="L308" s="92"/>
      <c r="M308" s="98"/>
      <c r="N308" s="2"/>
      <c r="V308" s="54"/>
    </row>
    <row r="309" spans="1:22" ht="13.8" thickBot="1">
      <c r="A309" s="293"/>
      <c r="B309" s="94"/>
      <c r="C309" s="94"/>
      <c r="D309" s="100"/>
      <c r="E309" s="95" t="s">
        <v>4</v>
      </c>
      <c r="F309" s="96"/>
      <c r="G309" s="307"/>
      <c r="H309" s="308"/>
      <c r="I309" s="309"/>
      <c r="J309" s="91" t="s">
        <v>0</v>
      </c>
      <c r="K309" s="92"/>
      <c r="L309" s="92"/>
      <c r="M309" s="98"/>
      <c r="N309" s="2"/>
      <c r="V309" s="54"/>
    </row>
    <row r="310" spans="1:22" ht="21.6" thickTop="1" thickBot="1">
      <c r="A310" s="291">
        <f>A306+1</f>
        <v>74</v>
      </c>
      <c r="B310" s="232" t="s">
        <v>336</v>
      </c>
      <c r="C310" s="232" t="s">
        <v>338</v>
      </c>
      <c r="D310" s="232" t="s">
        <v>24</v>
      </c>
      <c r="E310" s="296" t="s">
        <v>340</v>
      </c>
      <c r="F310" s="296"/>
      <c r="G310" s="296" t="s">
        <v>332</v>
      </c>
      <c r="H310" s="306"/>
      <c r="I310" s="110"/>
      <c r="J310" s="84" t="s">
        <v>2</v>
      </c>
      <c r="K310" s="85"/>
      <c r="L310" s="85"/>
      <c r="M310" s="86"/>
      <c r="N310" s="2"/>
      <c r="V310" s="54"/>
    </row>
    <row r="311" spans="1:22" ht="13.8" thickBot="1">
      <c r="A311" s="292"/>
      <c r="B311" s="87"/>
      <c r="C311" s="87"/>
      <c r="D311" s="88"/>
      <c r="E311" s="87"/>
      <c r="F311" s="87"/>
      <c r="G311" s="297"/>
      <c r="H311" s="298"/>
      <c r="I311" s="299"/>
      <c r="J311" s="89" t="s">
        <v>2</v>
      </c>
      <c r="K311" s="89"/>
      <c r="L311" s="89"/>
      <c r="M311" s="99"/>
      <c r="N311" s="2"/>
      <c r="V311" s="54">
        <f>G311</f>
        <v>0</v>
      </c>
    </row>
    <row r="312" spans="1:22" ht="21" thickBot="1">
      <c r="A312" s="292"/>
      <c r="B312" s="231" t="s">
        <v>337</v>
      </c>
      <c r="C312" s="231" t="s">
        <v>339</v>
      </c>
      <c r="D312" s="231" t="s">
        <v>23</v>
      </c>
      <c r="E312" s="284" t="s">
        <v>341</v>
      </c>
      <c r="F312" s="284"/>
      <c r="G312" s="285"/>
      <c r="H312" s="286"/>
      <c r="I312" s="287"/>
      <c r="J312" s="91" t="s">
        <v>1</v>
      </c>
      <c r="K312" s="92"/>
      <c r="L312" s="92"/>
      <c r="M312" s="98"/>
      <c r="N312" s="2"/>
      <c r="V312" s="54"/>
    </row>
    <row r="313" spans="1:22" ht="13.8" thickBot="1">
      <c r="A313" s="293"/>
      <c r="B313" s="94"/>
      <c r="C313" s="94"/>
      <c r="D313" s="100"/>
      <c r="E313" s="95" t="s">
        <v>4</v>
      </c>
      <c r="F313" s="96"/>
      <c r="G313" s="307"/>
      <c r="H313" s="308"/>
      <c r="I313" s="309"/>
      <c r="J313" s="91" t="s">
        <v>0</v>
      </c>
      <c r="K313" s="92"/>
      <c r="L313" s="92"/>
      <c r="M313" s="98"/>
      <c r="N313" s="2"/>
      <c r="V313" s="54"/>
    </row>
    <row r="314" spans="1:22" ht="21.6" thickTop="1" thickBot="1">
      <c r="A314" s="291">
        <f>A310+1</f>
        <v>75</v>
      </c>
      <c r="B314" s="232" t="s">
        <v>336</v>
      </c>
      <c r="C314" s="232" t="s">
        <v>338</v>
      </c>
      <c r="D314" s="232" t="s">
        <v>24</v>
      </c>
      <c r="E314" s="296" t="s">
        <v>340</v>
      </c>
      <c r="F314" s="296"/>
      <c r="G314" s="296" t="s">
        <v>332</v>
      </c>
      <c r="H314" s="306"/>
      <c r="I314" s="110"/>
      <c r="J314" s="84" t="s">
        <v>2</v>
      </c>
      <c r="K314" s="85"/>
      <c r="L314" s="85"/>
      <c r="M314" s="86"/>
      <c r="N314" s="2"/>
      <c r="V314" s="54"/>
    </row>
    <row r="315" spans="1:22" ht="13.8" thickBot="1">
      <c r="A315" s="292"/>
      <c r="B315" s="87"/>
      <c r="C315" s="87"/>
      <c r="D315" s="88"/>
      <c r="E315" s="87"/>
      <c r="F315" s="87"/>
      <c r="G315" s="297"/>
      <c r="H315" s="298"/>
      <c r="I315" s="299"/>
      <c r="J315" s="89" t="s">
        <v>2</v>
      </c>
      <c r="K315" s="89"/>
      <c r="L315" s="89"/>
      <c r="M315" s="99"/>
      <c r="N315" s="2"/>
      <c r="V315" s="54">
        <f>G315</f>
        <v>0</v>
      </c>
    </row>
    <row r="316" spans="1:22" ht="21" thickBot="1">
      <c r="A316" s="292"/>
      <c r="B316" s="231" t="s">
        <v>337</v>
      </c>
      <c r="C316" s="231" t="s">
        <v>339</v>
      </c>
      <c r="D316" s="231" t="s">
        <v>23</v>
      </c>
      <c r="E316" s="284" t="s">
        <v>341</v>
      </c>
      <c r="F316" s="284"/>
      <c r="G316" s="285"/>
      <c r="H316" s="286"/>
      <c r="I316" s="287"/>
      <c r="J316" s="91" t="s">
        <v>1</v>
      </c>
      <c r="K316" s="92"/>
      <c r="L316" s="92"/>
      <c r="M316" s="98"/>
      <c r="N316" s="2"/>
      <c r="V316" s="54"/>
    </row>
    <row r="317" spans="1:22" ht="13.8" thickBot="1">
      <c r="A317" s="293"/>
      <c r="B317" s="94"/>
      <c r="C317" s="94"/>
      <c r="D317" s="100"/>
      <c r="E317" s="95" t="s">
        <v>4</v>
      </c>
      <c r="F317" s="96"/>
      <c r="G317" s="307"/>
      <c r="H317" s="308"/>
      <c r="I317" s="309"/>
      <c r="J317" s="91" t="s">
        <v>0</v>
      </c>
      <c r="K317" s="92"/>
      <c r="L317" s="92"/>
      <c r="M317" s="98"/>
      <c r="N317" s="2"/>
      <c r="V317" s="54"/>
    </row>
    <row r="318" spans="1:22" ht="21.6" thickTop="1" thickBot="1">
      <c r="A318" s="291">
        <f>A314+1</f>
        <v>76</v>
      </c>
      <c r="B318" s="232" t="s">
        <v>336</v>
      </c>
      <c r="C318" s="232" t="s">
        <v>338</v>
      </c>
      <c r="D318" s="232" t="s">
        <v>24</v>
      </c>
      <c r="E318" s="296" t="s">
        <v>340</v>
      </c>
      <c r="F318" s="296"/>
      <c r="G318" s="296" t="s">
        <v>332</v>
      </c>
      <c r="H318" s="306"/>
      <c r="I318" s="110"/>
      <c r="J318" s="84" t="s">
        <v>2</v>
      </c>
      <c r="K318" s="85"/>
      <c r="L318" s="85"/>
      <c r="M318" s="86"/>
      <c r="N318" s="2"/>
      <c r="V318" s="54"/>
    </row>
    <row r="319" spans="1:22" ht="13.8" thickBot="1">
      <c r="A319" s="292"/>
      <c r="B319" s="87"/>
      <c r="C319" s="87"/>
      <c r="D319" s="88"/>
      <c r="E319" s="87"/>
      <c r="F319" s="87"/>
      <c r="G319" s="297"/>
      <c r="H319" s="298"/>
      <c r="I319" s="299"/>
      <c r="J319" s="89" t="s">
        <v>2</v>
      </c>
      <c r="K319" s="89"/>
      <c r="L319" s="89"/>
      <c r="M319" s="99"/>
      <c r="N319" s="2"/>
      <c r="V319" s="54">
        <f>G319</f>
        <v>0</v>
      </c>
    </row>
    <row r="320" spans="1:22" ht="21" thickBot="1">
      <c r="A320" s="292"/>
      <c r="B320" s="231" t="s">
        <v>337</v>
      </c>
      <c r="C320" s="231" t="s">
        <v>339</v>
      </c>
      <c r="D320" s="231" t="s">
        <v>23</v>
      </c>
      <c r="E320" s="284" t="s">
        <v>341</v>
      </c>
      <c r="F320" s="284"/>
      <c r="G320" s="285"/>
      <c r="H320" s="286"/>
      <c r="I320" s="287"/>
      <c r="J320" s="91" t="s">
        <v>1</v>
      </c>
      <c r="K320" s="92"/>
      <c r="L320" s="92"/>
      <c r="M320" s="98"/>
      <c r="N320" s="2"/>
      <c r="V320" s="54"/>
    </row>
    <row r="321" spans="1:22" ht="13.8" thickBot="1">
      <c r="A321" s="293"/>
      <c r="B321" s="94"/>
      <c r="C321" s="94"/>
      <c r="D321" s="100"/>
      <c r="E321" s="95" t="s">
        <v>4</v>
      </c>
      <c r="F321" s="96"/>
      <c r="G321" s="307"/>
      <c r="H321" s="308"/>
      <c r="I321" s="309"/>
      <c r="J321" s="91" t="s">
        <v>0</v>
      </c>
      <c r="K321" s="92"/>
      <c r="L321" s="92"/>
      <c r="M321" s="98"/>
      <c r="N321" s="2"/>
      <c r="V321" s="54"/>
    </row>
    <row r="322" spans="1:22" ht="21.6" thickTop="1" thickBot="1">
      <c r="A322" s="291">
        <f>A318+1</f>
        <v>77</v>
      </c>
      <c r="B322" s="232" t="s">
        <v>336</v>
      </c>
      <c r="C322" s="232" t="s">
        <v>338</v>
      </c>
      <c r="D322" s="232" t="s">
        <v>24</v>
      </c>
      <c r="E322" s="296" t="s">
        <v>340</v>
      </c>
      <c r="F322" s="296"/>
      <c r="G322" s="296" t="s">
        <v>332</v>
      </c>
      <c r="H322" s="306"/>
      <c r="I322" s="110"/>
      <c r="J322" s="84" t="s">
        <v>2</v>
      </c>
      <c r="K322" s="85"/>
      <c r="L322" s="85"/>
      <c r="M322" s="86"/>
      <c r="N322" s="2"/>
      <c r="V322" s="54"/>
    </row>
    <row r="323" spans="1:22" ht="13.8" thickBot="1">
      <c r="A323" s="292"/>
      <c r="B323" s="87"/>
      <c r="C323" s="87"/>
      <c r="D323" s="88"/>
      <c r="E323" s="87"/>
      <c r="F323" s="87"/>
      <c r="G323" s="297"/>
      <c r="H323" s="298"/>
      <c r="I323" s="299"/>
      <c r="J323" s="89" t="s">
        <v>2</v>
      </c>
      <c r="K323" s="89"/>
      <c r="L323" s="89"/>
      <c r="M323" s="99"/>
      <c r="N323" s="2"/>
      <c r="V323" s="54">
        <f>G323</f>
        <v>0</v>
      </c>
    </row>
    <row r="324" spans="1:22" ht="21" thickBot="1">
      <c r="A324" s="292"/>
      <c r="B324" s="231" t="s">
        <v>337</v>
      </c>
      <c r="C324" s="231" t="s">
        <v>339</v>
      </c>
      <c r="D324" s="231" t="s">
        <v>23</v>
      </c>
      <c r="E324" s="284" t="s">
        <v>341</v>
      </c>
      <c r="F324" s="284"/>
      <c r="G324" s="285"/>
      <c r="H324" s="286"/>
      <c r="I324" s="287"/>
      <c r="J324" s="91" t="s">
        <v>1</v>
      </c>
      <c r="K324" s="92"/>
      <c r="L324" s="92"/>
      <c r="M324" s="98"/>
      <c r="N324" s="2"/>
      <c r="V324" s="54"/>
    </row>
    <row r="325" spans="1:22" ht="13.8" thickBot="1">
      <c r="A325" s="293"/>
      <c r="B325" s="94"/>
      <c r="C325" s="94"/>
      <c r="D325" s="100"/>
      <c r="E325" s="95" t="s">
        <v>4</v>
      </c>
      <c r="F325" s="96"/>
      <c r="G325" s="307"/>
      <c r="H325" s="308"/>
      <c r="I325" s="309"/>
      <c r="J325" s="91" t="s">
        <v>0</v>
      </c>
      <c r="K325" s="92"/>
      <c r="L325" s="92"/>
      <c r="M325" s="98"/>
      <c r="N325" s="2"/>
      <c r="V325" s="54"/>
    </row>
    <row r="326" spans="1:22" ht="21.6" thickTop="1" thickBot="1">
      <c r="A326" s="291">
        <f>A322+1</f>
        <v>78</v>
      </c>
      <c r="B326" s="232" t="s">
        <v>336</v>
      </c>
      <c r="C326" s="232" t="s">
        <v>338</v>
      </c>
      <c r="D326" s="232" t="s">
        <v>24</v>
      </c>
      <c r="E326" s="296" t="s">
        <v>340</v>
      </c>
      <c r="F326" s="296"/>
      <c r="G326" s="296" t="s">
        <v>332</v>
      </c>
      <c r="H326" s="306"/>
      <c r="I326" s="110"/>
      <c r="J326" s="84" t="s">
        <v>2</v>
      </c>
      <c r="K326" s="85"/>
      <c r="L326" s="85"/>
      <c r="M326" s="86"/>
      <c r="N326" s="2"/>
      <c r="V326" s="54"/>
    </row>
    <row r="327" spans="1:22" ht="13.8" thickBot="1">
      <c r="A327" s="292"/>
      <c r="B327" s="87"/>
      <c r="C327" s="87"/>
      <c r="D327" s="88"/>
      <c r="E327" s="87"/>
      <c r="F327" s="87"/>
      <c r="G327" s="297"/>
      <c r="H327" s="298"/>
      <c r="I327" s="299"/>
      <c r="J327" s="89" t="s">
        <v>2</v>
      </c>
      <c r="K327" s="89"/>
      <c r="L327" s="89"/>
      <c r="M327" s="99"/>
      <c r="N327" s="2"/>
      <c r="V327" s="54">
        <f>G327</f>
        <v>0</v>
      </c>
    </row>
    <row r="328" spans="1:22" ht="21" thickBot="1">
      <c r="A328" s="292"/>
      <c r="B328" s="231" t="s">
        <v>337</v>
      </c>
      <c r="C328" s="231" t="s">
        <v>339</v>
      </c>
      <c r="D328" s="231" t="s">
        <v>23</v>
      </c>
      <c r="E328" s="284" t="s">
        <v>341</v>
      </c>
      <c r="F328" s="284"/>
      <c r="G328" s="285"/>
      <c r="H328" s="286"/>
      <c r="I328" s="287"/>
      <c r="J328" s="91" t="s">
        <v>1</v>
      </c>
      <c r="K328" s="92"/>
      <c r="L328" s="92"/>
      <c r="M328" s="98"/>
      <c r="N328" s="2"/>
      <c r="V328" s="54"/>
    </row>
    <row r="329" spans="1:22" ht="13.8" thickBot="1">
      <c r="A329" s="293"/>
      <c r="B329" s="94"/>
      <c r="C329" s="94"/>
      <c r="D329" s="100"/>
      <c r="E329" s="95" t="s">
        <v>4</v>
      </c>
      <c r="F329" s="96"/>
      <c r="G329" s="307"/>
      <c r="H329" s="308"/>
      <c r="I329" s="309"/>
      <c r="J329" s="91" t="s">
        <v>0</v>
      </c>
      <c r="K329" s="92"/>
      <c r="L329" s="92"/>
      <c r="M329" s="98"/>
      <c r="N329" s="2"/>
      <c r="V329" s="54"/>
    </row>
    <row r="330" spans="1:22" ht="21.6" thickTop="1" thickBot="1">
      <c r="A330" s="291">
        <f>A326+1</f>
        <v>79</v>
      </c>
      <c r="B330" s="232" t="s">
        <v>336</v>
      </c>
      <c r="C330" s="232" t="s">
        <v>338</v>
      </c>
      <c r="D330" s="232" t="s">
        <v>24</v>
      </c>
      <c r="E330" s="296" t="s">
        <v>340</v>
      </c>
      <c r="F330" s="296"/>
      <c r="G330" s="296" t="s">
        <v>332</v>
      </c>
      <c r="H330" s="306"/>
      <c r="I330" s="110"/>
      <c r="J330" s="84" t="s">
        <v>2</v>
      </c>
      <c r="K330" s="85"/>
      <c r="L330" s="85"/>
      <c r="M330" s="86"/>
      <c r="N330" s="2"/>
      <c r="V330" s="54"/>
    </row>
    <row r="331" spans="1:22" ht="13.8" thickBot="1">
      <c r="A331" s="292"/>
      <c r="B331" s="87"/>
      <c r="C331" s="87"/>
      <c r="D331" s="88"/>
      <c r="E331" s="87"/>
      <c r="F331" s="87"/>
      <c r="G331" s="297"/>
      <c r="H331" s="298"/>
      <c r="I331" s="299"/>
      <c r="J331" s="89" t="s">
        <v>2</v>
      </c>
      <c r="K331" s="89"/>
      <c r="L331" s="89"/>
      <c r="M331" s="99"/>
      <c r="N331" s="2"/>
      <c r="V331" s="54">
        <f>G331</f>
        <v>0</v>
      </c>
    </row>
    <row r="332" spans="1:22" ht="21" thickBot="1">
      <c r="A332" s="292"/>
      <c r="B332" s="231" t="s">
        <v>337</v>
      </c>
      <c r="C332" s="231" t="s">
        <v>339</v>
      </c>
      <c r="D332" s="231" t="s">
        <v>23</v>
      </c>
      <c r="E332" s="284" t="s">
        <v>341</v>
      </c>
      <c r="F332" s="284"/>
      <c r="G332" s="285"/>
      <c r="H332" s="286"/>
      <c r="I332" s="287"/>
      <c r="J332" s="91" t="s">
        <v>1</v>
      </c>
      <c r="K332" s="92"/>
      <c r="L332" s="92"/>
      <c r="M332" s="98"/>
      <c r="N332" s="2"/>
      <c r="V332" s="54"/>
    </row>
    <row r="333" spans="1:22" ht="13.8" thickBot="1">
      <c r="A333" s="293"/>
      <c r="B333" s="94"/>
      <c r="C333" s="94"/>
      <c r="D333" s="100"/>
      <c r="E333" s="95" t="s">
        <v>4</v>
      </c>
      <c r="F333" s="96"/>
      <c r="G333" s="307"/>
      <c r="H333" s="308"/>
      <c r="I333" s="309"/>
      <c r="J333" s="91" t="s">
        <v>0</v>
      </c>
      <c r="K333" s="92"/>
      <c r="L333" s="92"/>
      <c r="M333" s="98"/>
      <c r="N333" s="2"/>
      <c r="V333" s="54"/>
    </row>
    <row r="334" spans="1:22" ht="21.6" thickTop="1" thickBot="1">
      <c r="A334" s="291">
        <f>A330+1</f>
        <v>80</v>
      </c>
      <c r="B334" s="232" t="s">
        <v>336</v>
      </c>
      <c r="C334" s="232" t="s">
        <v>338</v>
      </c>
      <c r="D334" s="232" t="s">
        <v>24</v>
      </c>
      <c r="E334" s="296" t="s">
        <v>340</v>
      </c>
      <c r="F334" s="296"/>
      <c r="G334" s="296" t="s">
        <v>332</v>
      </c>
      <c r="H334" s="306"/>
      <c r="I334" s="110"/>
      <c r="J334" s="84" t="s">
        <v>2</v>
      </c>
      <c r="K334" s="85"/>
      <c r="L334" s="85"/>
      <c r="M334" s="86"/>
      <c r="N334" s="2"/>
      <c r="V334" s="54"/>
    </row>
    <row r="335" spans="1:22" ht="13.8" thickBot="1">
      <c r="A335" s="292"/>
      <c r="B335" s="87"/>
      <c r="C335" s="87"/>
      <c r="D335" s="88"/>
      <c r="E335" s="87"/>
      <c r="F335" s="87"/>
      <c r="G335" s="297"/>
      <c r="H335" s="298"/>
      <c r="I335" s="299"/>
      <c r="J335" s="89" t="s">
        <v>2</v>
      </c>
      <c r="K335" s="89"/>
      <c r="L335" s="89"/>
      <c r="M335" s="99"/>
      <c r="N335" s="2"/>
      <c r="V335" s="54">
        <f>G335</f>
        <v>0</v>
      </c>
    </row>
    <row r="336" spans="1:22" ht="21" thickBot="1">
      <c r="A336" s="292"/>
      <c r="B336" s="231" t="s">
        <v>337</v>
      </c>
      <c r="C336" s="231" t="s">
        <v>339</v>
      </c>
      <c r="D336" s="231" t="s">
        <v>23</v>
      </c>
      <c r="E336" s="284" t="s">
        <v>341</v>
      </c>
      <c r="F336" s="284"/>
      <c r="G336" s="285"/>
      <c r="H336" s="286"/>
      <c r="I336" s="287"/>
      <c r="J336" s="91" t="s">
        <v>1</v>
      </c>
      <c r="K336" s="92"/>
      <c r="L336" s="92"/>
      <c r="M336" s="98"/>
      <c r="N336" s="2"/>
      <c r="V336" s="54"/>
    </row>
    <row r="337" spans="1:22" ht="13.8" thickBot="1">
      <c r="A337" s="293"/>
      <c r="B337" s="94"/>
      <c r="C337" s="94"/>
      <c r="D337" s="100"/>
      <c r="E337" s="95" t="s">
        <v>4</v>
      </c>
      <c r="F337" s="96"/>
      <c r="G337" s="307"/>
      <c r="H337" s="308"/>
      <c r="I337" s="309"/>
      <c r="J337" s="91" t="s">
        <v>0</v>
      </c>
      <c r="K337" s="92"/>
      <c r="L337" s="92"/>
      <c r="M337" s="98"/>
      <c r="N337" s="2"/>
      <c r="V337" s="54"/>
    </row>
    <row r="338" spans="1:22" ht="21.6" thickTop="1" thickBot="1">
      <c r="A338" s="291">
        <f>A334+1</f>
        <v>81</v>
      </c>
      <c r="B338" s="232" t="s">
        <v>336</v>
      </c>
      <c r="C338" s="232" t="s">
        <v>338</v>
      </c>
      <c r="D338" s="232" t="s">
        <v>24</v>
      </c>
      <c r="E338" s="296" t="s">
        <v>340</v>
      </c>
      <c r="F338" s="296"/>
      <c r="G338" s="296" t="s">
        <v>332</v>
      </c>
      <c r="H338" s="306"/>
      <c r="I338" s="110"/>
      <c r="J338" s="84" t="s">
        <v>2</v>
      </c>
      <c r="K338" s="85"/>
      <c r="L338" s="85"/>
      <c r="M338" s="86"/>
      <c r="N338" s="2"/>
      <c r="V338" s="54"/>
    </row>
    <row r="339" spans="1:22" ht="13.8" thickBot="1">
      <c r="A339" s="292"/>
      <c r="B339" s="87"/>
      <c r="C339" s="87"/>
      <c r="D339" s="88"/>
      <c r="E339" s="87"/>
      <c r="F339" s="87"/>
      <c r="G339" s="297"/>
      <c r="H339" s="298"/>
      <c r="I339" s="299"/>
      <c r="J339" s="89" t="s">
        <v>2</v>
      </c>
      <c r="K339" s="89"/>
      <c r="L339" s="89"/>
      <c r="M339" s="99"/>
      <c r="N339" s="2"/>
      <c r="V339" s="54">
        <f>G339</f>
        <v>0</v>
      </c>
    </row>
    <row r="340" spans="1:22" ht="21" thickBot="1">
      <c r="A340" s="292"/>
      <c r="B340" s="231" t="s">
        <v>337</v>
      </c>
      <c r="C340" s="231" t="s">
        <v>339</v>
      </c>
      <c r="D340" s="231" t="s">
        <v>23</v>
      </c>
      <c r="E340" s="284" t="s">
        <v>341</v>
      </c>
      <c r="F340" s="284"/>
      <c r="G340" s="285"/>
      <c r="H340" s="286"/>
      <c r="I340" s="287"/>
      <c r="J340" s="91" t="s">
        <v>1</v>
      </c>
      <c r="K340" s="92"/>
      <c r="L340" s="92"/>
      <c r="M340" s="98"/>
      <c r="N340" s="2"/>
      <c r="V340" s="54"/>
    </row>
    <row r="341" spans="1:22" ht="13.8" thickBot="1">
      <c r="A341" s="293"/>
      <c r="B341" s="94"/>
      <c r="C341" s="94"/>
      <c r="D341" s="100"/>
      <c r="E341" s="95" t="s">
        <v>4</v>
      </c>
      <c r="F341" s="96"/>
      <c r="G341" s="307"/>
      <c r="H341" s="308"/>
      <c r="I341" s="309"/>
      <c r="J341" s="91" t="s">
        <v>0</v>
      </c>
      <c r="K341" s="92"/>
      <c r="L341" s="92"/>
      <c r="M341" s="98"/>
      <c r="N341" s="2"/>
      <c r="V341" s="54"/>
    </row>
    <row r="342" spans="1:22" ht="21.6" thickTop="1" thickBot="1">
      <c r="A342" s="291">
        <f>A338+1</f>
        <v>82</v>
      </c>
      <c r="B342" s="232" t="s">
        <v>336</v>
      </c>
      <c r="C342" s="232" t="s">
        <v>338</v>
      </c>
      <c r="D342" s="232" t="s">
        <v>24</v>
      </c>
      <c r="E342" s="296" t="s">
        <v>340</v>
      </c>
      <c r="F342" s="296"/>
      <c r="G342" s="296" t="s">
        <v>332</v>
      </c>
      <c r="H342" s="306"/>
      <c r="I342" s="110"/>
      <c r="J342" s="84" t="s">
        <v>2</v>
      </c>
      <c r="K342" s="85"/>
      <c r="L342" s="85"/>
      <c r="M342" s="86"/>
      <c r="N342" s="2"/>
      <c r="V342" s="54"/>
    </row>
    <row r="343" spans="1:22" ht="13.8" thickBot="1">
      <c r="A343" s="292"/>
      <c r="B343" s="87"/>
      <c r="C343" s="87"/>
      <c r="D343" s="88"/>
      <c r="E343" s="87"/>
      <c r="F343" s="87"/>
      <c r="G343" s="297"/>
      <c r="H343" s="298"/>
      <c r="I343" s="299"/>
      <c r="J343" s="89" t="s">
        <v>2</v>
      </c>
      <c r="K343" s="89"/>
      <c r="L343" s="89"/>
      <c r="M343" s="99"/>
      <c r="N343" s="2"/>
      <c r="V343" s="54">
        <f>G343</f>
        <v>0</v>
      </c>
    </row>
    <row r="344" spans="1:22" ht="21" thickBot="1">
      <c r="A344" s="292"/>
      <c r="B344" s="231" t="s">
        <v>337</v>
      </c>
      <c r="C344" s="231" t="s">
        <v>339</v>
      </c>
      <c r="D344" s="231" t="s">
        <v>23</v>
      </c>
      <c r="E344" s="284" t="s">
        <v>341</v>
      </c>
      <c r="F344" s="284"/>
      <c r="G344" s="285"/>
      <c r="H344" s="286"/>
      <c r="I344" s="287"/>
      <c r="J344" s="91" t="s">
        <v>1</v>
      </c>
      <c r="K344" s="92"/>
      <c r="L344" s="92"/>
      <c r="M344" s="98"/>
      <c r="N344" s="2"/>
      <c r="V344" s="54"/>
    </row>
    <row r="345" spans="1:22" ht="13.8" thickBot="1">
      <c r="A345" s="293"/>
      <c r="B345" s="94"/>
      <c r="C345" s="94"/>
      <c r="D345" s="100"/>
      <c r="E345" s="95" t="s">
        <v>4</v>
      </c>
      <c r="F345" s="96"/>
      <c r="G345" s="307"/>
      <c r="H345" s="308"/>
      <c r="I345" s="309"/>
      <c r="J345" s="91" t="s">
        <v>0</v>
      </c>
      <c r="K345" s="92"/>
      <c r="L345" s="92"/>
      <c r="M345" s="98"/>
      <c r="N345" s="2"/>
      <c r="V345" s="54"/>
    </row>
    <row r="346" spans="1:22" ht="21.6" thickTop="1" thickBot="1">
      <c r="A346" s="291">
        <f>A342+1</f>
        <v>83</v>
      </c>
      <c r="B346" s="232" t="s">
        <v>336</v>
      </c>
      <c r="C346" s="232" t="s">
        <v>338</v>
      </c>
      <c r="D346" s="232" t="s">
        <v>24</v>
      </c>
      <c r="E346" s="296" t="s">
        <v>340</v>
      </c>
      <c r="F346" s="296"/>
      <c r="G346" s="296" t="s">
        <v>332</v>
      </c>
      <c r="H346" s="306"/>
      <c r="I346" s="110"/>
      <c r="J346" s="84" t="s">
        <v>2</v>
      </c>
      <c r="K346" s="85"/>
      <c r="L346" s="85"/>
      <c r="M346" s="86"/>
      <c r="N346" s="2"/>
      <c r="V346" s="54"/>
    </row>
    <row r="347" spans="1:22" ht="13.8" thickBot="1">
      <c r="A347" s="292"/>
      <c r="B347" s="87"/>
      <c r="C347" s="87"/>
      <c r="D347" s="88"/>
      <c r="E347" s="87"/>
      <c r="F347" s="87"/>
      <c r="G347" s="297"/>
      <c r="H347" s="298"/>
      <c r="I347" s="299"/>
      <c r="J347" s="89" t="s">
        <v>2</v>
      </c>
      <c r="K347" s="89"/>
      <c r="L347" s="89"/>
      <c r="M347" s="99"/>
      <c r="N347" s="2"/>
      <c r="V347" s="54">
        <f>G347</f>
        <v>0</v>
      </c>
    </row>
    <row r="348" spans="1:22" ht="21" thickBot="1">
      <c r="A348" s="292"/>
      <c r="B348" s="231" t="s">
        <v>337</v>
      </c>
      <c r="C348" s="231" t="s">
        <v>339</v>
      </c>
      <c r="D348" s="231" t="s">
        <v>23</v>
      </c>
      <c r="E348" s="284" t="s">
        <v>341</v>
      </c>
      <c r="F348" s="284"/>
      <c r="G348" s="285"/>
      <c r="H348" s="286"/>
      <c r="I348" s="287"/>
      <c r="J348" s="91" t="s">
        <v>1</v>
      </c>
      <c r="K348" s="92"/>
      <c r="L348" s="92"/>
      <c r="M348" s="98"/>
      <c r="N348" s="2"/>
      <c r="V348" s="54"/>
    </row>
    <row r="349" spans="1:22" ht="13.8" thickBot="1">
      <c r="A349" s="293"/>
      <c r="B349" s="94"/>
      <c r="C349" s="94"/>
      <c r="D349" s="100"/>
      <c r="E349" s="95" t="s">
        <v>4</v>
      </c>
      <c r="F349" s="96"/>
      <c r="G349" s="307"/>
      <c r="H349" s="308"/>
      <c r="I349" s="309"/>
      <c r="J349" s="91" t="s">
        <v>0</v>
      </c>
      <c r="K349" s="92"/>
      <c r="L349" s="92"/>
      <c r="M349" s="98"/>
      <c r="N349" s="2"/>
      <c r="V349" s="54"/>
    </row>
    <row r="350" spans="1:22" ht="21.6" thickTop="1" thickBot="1">
      <c r="A350" s="291">
        <f>A346+1</f>
        <v>84</v>
      </c>
      <c r="B350" s="232" t="s">
        <v>336</v>
      </c>
      <c r="C350" s="232" t="s">
        <v>338</v>
      </c>
      <c r="D350" s="232" t="s">
        <v>24</v>
      </c>
      <c r="E350" s="296" t="s">
        <v>340</v>
      </c>
      <c r="F350" s="296"/>
      <c r="G350" s="296" t="s">
        <v>332</v>
      </c>
      <c r="H350" s="306"/>
      <c r="I350" s="110"/>
      <c r="J350" s="84" t="s">
        <v>2</v>
      </c>
      <c r="K350" s="85"/>
      <c r="L350" s="85"/>
      <c r="M350" s="86"/>
      <c r="N350" s="2"/>
      <c r="V350" s="54"/>
    </row>
    <row r="351" spans="1:22" ht="13.8" thickBot="1">
      <c r="A351" s="292"/>
      <c r="B351" s="87"/>
      <c r="C351" s="87"/>
      <c r="D351" s="88"/>
      <c r="E351" s="87"/>
      <c r="F351" s="87"/>
      <c r="G351" s="297"/>
      <c r="H351" s="298"/>
      <c r="I351" s="299"/>
      <c r="J351" s="89" t="s">
        <v>2</v>
      </c>
      <c r="K351" s="89"/>
      <c r="L351" s="89"/>
      <c r="M351" s="99"/>
      <c r="N351" s="2"/>
      <c r="V351" s="54">
        <f>G351</f>
        <v>0</v>
      </c>
    </row>
    <row r="352" spans="1:22" ht="21" thickBot="1">
      <c r="A352" s="292"/>
      <c r="B352" s="231" t="s">
        <v>337</v>
      </c>
      <c r="C352" s="231" t="s">
        <v>339</v>
      </c>
      <c r="D352" s="231" t="s">
        <v>23</v>
      </c>
      <c r="E352" s="284" t="s">
        <v>341</v>
      </c>
      <c r="F352" s="284"/>
      <c r="G352" s="285"/>
      <c r="H352" s="286"/>
      <c r="I352" s="287"/>
      <c r="J352" s="91" t="s">
        <v>1</v>
      </c>
      <c r="K352" s="92"/>
      <c r="L352" s="92"/>
      <c r="M352" s="98"/>
      <c r="N352" s="2"/>
      <c r="V352" s="54"/>
    </row>
    <row r="353" spans="1:22" ht="13.8" thickBot="1">
      <c r="A353" s="293"/>
      <c r="B353" s="94"/>
      <c r="C353" s="94"/>
      <c r="D353" s="100"/>
      <c r="E353" s="95" t="s">
        <v>4</v>
      </c>
      <c r="F353" s="96"/>
      <c r="G353" s="307"/>
      <c r="H353" s="308"/>
      <c r="I353" s="309"/>
      <c r="J353" s="91" t="s">
        <v>0</v>
      </c>
      <c r="K353" s="92"/>
      <c r="L353" s="92"/>
      <c r="M353" s="98"/>
      <c r="N353" s="2"/>
      <c r="V353" s="54"/>
    </row>
    <row r="354" spans="1:22" ht="21.6" thickTop="1" thickBot="1">
      <c r="A354" s="291">
        <f>A350+1</f>
        <v>85</v>
      </c>
      <c r="B354" s="232" t="s">
        <v>336</v>
      </c>
      <c r="C354" s="232" t="s">
        <v>338</v>
      </c>
      <c r="D354" s="232" t="s">
        <v>24</v>
      </c>
      <c r="E354" s="296" t="s">
        <v>340</v>
      </c>
      <c r="F354" s="296"/>
      <c r="G354" s="296" t="s">
        <v>332</v>
      </c>
      <c r="H354" s="306"/>
      <c r="I354" s="110"/>
      <c r="J354" s="84" t="s">
        <v>2</v>
      </c>
      <c r="K354" s="85"/>
      <c r="L354" s="85"/>
      <c r="M354" s="86"/>
      <c r="N354" s="2"/>
      <c r="V354" s="54"/>
    </row>
    <row r="355" spans="1:22" ht="13.8" thickBot="1">
      <c r="A355" s="292"/>
      <c r="B355" s="87"/>
      <c r="C355" s="87"/>
      <c r="D355" s="88"/>
      <c r="E355" s="87"/>
      <c r="F355" s="87"/>
      <c r="G355" s="297"/>
      <c r="H355" s="298"/>
      <c r="I355" s="299"/>
      <c r="J355" s="89" t="s">
        <v>2</v>
      </c>
      <c r="K355" s="89"/>
      <c r="L355" s="89"/>
      <c r="M355" s="99"/>
      <c r="N355" s="2"/>
      <c r="V355" s="54">
        <f>G355</f>
        <v>0</v>
      </c>
    </row>
    <row r="356" spans="1:22" ht="21" thickBot="1">
      <c r="A356" s="292"/>
      <c r="B356" s="231" t="s">
        <v>337</v>
      </c>
      <c r="C356" s="231" t="s">
        <v>339</v>
      </c>
      <c r="D356" s="231" t="s">
        <v>23</v>
      </c>
      <c r="E356" s="284" t="s">
        <v>341</v>
      </c>
      <c r="F356" s="284"/>
      <c r="G356" s="285"/>
      <c r="H356" s="286"/>
      <c r="I356" s="287"/>
      <c r="J356" s="91" t="s">
        <v>1</v>
      </c>
      <c r="K356" s="92"/>
      <c r="L356" s="92"/>
      <c r="M356" s="98"/>
      <c r="N356" s="2"/>
      <c r="V356" s="54"/>
    </row>
    <row r="357" spans="1:22" ht="13.8" thickBot="1">
      <c r="A357" s="293"/>
      <c r="B357" s="94"/>
      <c r="C357" s="94"/>
      <c r="D357" s="100"/>
      <c r="E357" s="95" t="s">
        <v>4</v>
      </c>
      <c r="F357" s="96"/>
      <c r="G357" s="307"/>
      <c r="H357" s="308"/>
      <c r="I357" s="309"/>
      <c r="J357" s="91" t="s">
        <v>0</v>
      </c>
      <c r="K357" s="92"/>
      <c r="L357" s="92"/>
      <c r="M357" s="98"/>
      <c r="N357" s="2"/>
      <c r="V357" s="54"/>
    </row>
    <row r="358" spans="1:22" ht="21.6" thickTop="1" thickBot="1">
      <c r="A358" s="291">
        <f>A354+1</f>
        <v>86</v>
      </c>
      <c r="B358" s="232" t="s">
        <v>336</v>
      </c>
      <c r="C358" s="232" t="s">
        <v>338</v>
      </c>
      <c r="D358" s="232" t="s">
        <v>24</v>
      </c>
      <c r="E358" s="296" t="s">
        <v>340</v>
      </c>
      <c r="F358" s="296"/>
      <c r="G358" s="296" t="s">
        <v>332</v>
      </c>
      <c r="H358" s="306"/>
      <c r="I358" s="110"/>
      <c r="J358" s="84" t="s">
        <v>2</v>
      </c>
      <c r="K358" s="85"/>
      <c r="L358" s="85"/>
      <c r="M358" s="86"/>
      <c r="N358" s="2"/>
      <c r="V358" s="54"/>
    </row>
    <row r="359" spans="1:22" ht="13.8" thickBot="1">
      <c r="A359" s="292"/>
      <c r="B359" s="87"/>
      <c r="C359" s="87"/>
      <c r="D359" s="88"/>
      <c r="E359" s="87"/>
      <c r="F359" s="87"/>
      <c r="G359" s="297"/>
      <c r="H359" s="298"/>
      <c r="I359" s="299"/>
      <c r="J359" s="89" t="s">
        <v>2</v>
      </c>
      <c r="K359" s="89"/>
      <c r="L359" s="89"/>
      <c r="M359" s="99"/>
      <c r="N359" s="2"/>
      <c r="V359" s="54">
        <f>G359</f>
        <v>0</v>
      </c>
    </row>
    <row r="360" spans="1:22" ht="21" thickBot="1">
      <c r="A360" s="292"/>
      <c r="B360" s="231" t="s">
        <v>337</v>
      </c>
      <c r="C360" s="231" t="s">
        <v>339</v>
      </c>
      <c r="D360" s="231" t="s">
        <v>23</v>
      </c>
      <c r="E360" s="284" t="s">
        <v>341</v>
      </c>
      <c r="F360" s="284"/>
      <c r="G360" s="285"/>
      <c r="H360" s="286"/>
      <c r="I360" s="287"/>
      <c r="J360" s="91" t="s">
        <v>1</v>
      </c>
      <c r="K360" s="92"/>
      <c r="L360" s="92"/>
      <c r="M360" s="98"/>
      <c r="N360" s="2"/>
      <c r="V360" s="54"/>
    </row>
    <row r="361" spans="1:22" ht="13.8" thickBot="1">
      <c r="A361" s="293"/>
      <c r="B361" s="94"/>
      <c r="C361" s="94"/>
      <c r="D361" s="100"/>
      <c r="E361" s="95" t="s">
        <v>4</v>
      </c>
      <c r="F361" s="96"/>
      <c r="G361" s="307"/>
      <c r="H361" s="308"/>
      <c r="I361" s="309"/>
      <c r="J361" s="91" t="s">
        <v>0</v>
      </c>
      <c r="K361" s="92"/>
      <c r="L361" s="92"/>
      <c r="M361" s="98"/>
      <c r="N361" s="2"/>
      <c r="V361" s="54"/>
    </row>
    <row r="362" spans="1:22" ht="21.6" thickTop="1" thickBot="1">
      <c r="A362" s="291">
        <f>A358+1</f>
        <v>87</v>
      </c>
      <c r="B362" s="232" t="s">
        <v>336</v>
      </c>
      <c r="C362" s="232" t="s">
        <v>338</v>
      </c>
      <c r="D362" s="232" t="s">
        <v>24</v>
      </c>
      <c r="E362" s="296" t="s">
        <v>340</v>
      </c>
      <c r="F362" s="296"/>
      <c r="G362" s="296" t="s">
        <v>332</v>
      </c>
      <c r="H362" s="306"/>
      <c r="I362" s="110"/>
      <c r="J362" s="84" t="s">
        <v>2</v>
      </c>
      <c r="K362" s="85"/>
      <c r="L362" s="85"/>
      <c r="M362" s="86"/>
      <c r="N362" s="2"/>
      <c r="V362" s="54"/>
    </row>
    <row r="363" spans="1:22" ht="13.8" thickBot="1">
      <c r="A363" s="292"/>
      <c r="B363" s="87"/>
      <c r="C363" s="87"/>
      <c r="D363" s="88"/>
      <c r="E363" s="87"/>
      <c r="F363" s="87"/>
      <c r="G363" s="297"/>
      <c r="H363" s="298"/>
      <c r="I363" s="299"/>
      <c r="J363" s="89" t="s">
        <v>2</v>
      </c>
      <c r="K363" s="89"/>
      <c r="L363" s="89"/>
      <c r="M363" s="99"/>
      <c r="N363" s="2"/>
      <c r="V363" s="54">
        <f>G363</f>
        <v>0</v>
      </c>
    </row>
    <row r="364" spans="1:22" ht="21" thickBot="1">
      <c r="A364" s="292"/>
      <c r="B364" s="231" t="s">
        <v>337</v>
      </c>
      <c r="C364" s="231" t="s">
        <v>339</v>
      </c>
      <c r="D364" s="231" t="s">
        <v>23</v>
      </c>
      <c r="E364" s="284" t="s">
        <v>341</v>
      </c>
      <c r="F364" s="284"/>
      <c r="G364" s="285"/>
      <c r="H364" s="286"/>
      <c r="I364" s="287"/>
      <c r="J364" s="91" t="s">
        <v>1</v>
      </c>
      <c r="K364" s="92"/>
      <c r="L364" s="92"/>
      <c r="M364" s="98"/>
      <c r="N364" s="2"/>
      <c r="V364" s="54"/>
    </row>
    <row r="365" spans="1:22" ht="13.8" thickBot="1">
      <c r="A365" s="293"/>
      <c r="B365" s="94"/>
      <c r="C365" s="94"/>
      <c r="D365" s="100"/>
      <c r="E365" s="95" t="s">
        <v>4</v>
      </c>
      <c r="F365" s="96"/>
      <c r="G365" s="307"/>
      <c r="H365" s="308"/>
      <c r="I365" s="309"/>
      <c r="J365" s="91" t="s">
        <v>0</v>
      </c>
      <c r="K365" s="92"/>
      <c r="L365" s="92"/>
      <c r="M365" s="98"/>
      <c r="N365" s="2"/>
      <c r="V365" s="54"/>
    </row>
    <row r="366" spans="1:22" ht="21.6" thickTop="1" thickBot="1">
      <c r="A366" s="291">
        <f>A362+1</f>
        <v>88</v>
      </c>
      <c r="B366" s="232" t="s">
        <v>336</v>
      </c>
      <c r="C366" s="232" t="s">
        <v>338</v>
      </c>
      <c r="D366" s="232" t="s">
        <v>24</v>
      </c>
      <c r="E366" s="296" t="s">
        <v>340</v>
      </c>
      <c r="F366" s="296"/>
      <c r="G366" s="296" t="s">
        <v>332</v>
      </c>
      <c r="H366" s="306"/>
      <c r="I366" s="110"/>
      <c r="J366" s="84" t="s">
        <v>2</v>
      </c>
      <c r="K366" s="85"/>
      <c r="L366" s="85"/>
      <c r="M366" s="86"/>
      <c r="N366" s="2"/>
      <c r="V366" s="54"/>
    </row>
    <row r="367" spans="1:22" ht="13.8" thickBot="1">
      <c r="A367" s="292"/>
      <c r="B367" s="87"/>
      <c r="C367" s="87"/>
      <c r="D367" s="88"/>
      <c r="E367" s="87"/>
      <c r="F367" s="87"/>
      <c r="G367" s="297"/>
      <c r="H367" s="298"/>
      <c r="I367" s="299"/>
      <c r="J367" s="89" t="s">
        <v>2</v>
      </c>
      <c r="K367" s="89"/>
      <c r="L367" s="89"/>
      <c r="M367" s="99"/>
      <c r="N367" s="2"/>
      <c r="V367" s="54">
        <f>G367</f>
        <v>0</v>
      </c>
    </row>
    <row r="368" spans="1:22" ht="21" thickBot="1">
      <c r="A368" s="292"/>
      <c r="B368" s="231" t="s">
        <v>337</v>
      </c>
      <c r="C368" s="231" t="s">
        <v>339</v>
      </c>
      <c r="D368" s="231" t="s">
        <v>23</v>
      </c>
      <c r="E368" s="284" t="s">
        <v>341</v>
      </c>
      <c r="F368" s="284"/>
      <c r="G368" s="285"/>
      <c r="H368" s="286"/>
      <c r="I368" s="287"/>
      <c r="J368" s="91" t="s">
        <v>1</v>
      </c>
      <c r="K368" s="92"/>
      <c r="L368" s="92"/>
      <c r="M368" s="98"/>
      <c r="N368" s="2"/>
      <c r="V368" s="54"/>
    </row>
    <row r="369" spans="1:22" ht="13.8" thickBot="1">
      <c r="A369" s="293"/>
      <c r="B369" s="94"/>
      <c r="C369" s="94"/>
      <c r="D369" s="100"/>
      <c r="E369" s="95" t="s">
        <v>4</v>
      </c>
      <c r="F369" s="96"/>
      <c r="G369" s="307"/>
      <c r="H369" s="308"/>
      <c r="I369" s="309"/>
      <c r="J369" s="91" t="s">
        <v>0</v>
      </c>
      <c r="K369" s="92"/>
      <c r="L369" s="92"/>
      <c r="M369" s="98"/>
      <c r="N369" s="2"/>
      <c r="V369" s="54"/>
    </row>
    <row r="370" spans="1:22" ht="21.6" thickTop="1" thickBot="1">
      <c r="A370" s="291">
        <f>A366+1</f>
        <v>89</v>
      </c>
      <c r="B370" s="232" t="s">
        <v>336</v>
      </c>
      <c r="C370" s="232" t="s">
        <v>338</v>
      </c>
      <c r="D370" s="232" t="s">
        <v>24</v>
      </c>
      <c r="E370" s="296" t="s">
        <v>340</v>
      </c>
      <c r="F370" s="296"/>
      <c r="G370" s="296" t="s">
        <v>332</v>
      </c>
      <c r="H370" s="306"/>
      <c r="I370" s="110"/>
      <c r="J370" s="84" t="s">
        <v>2</v>
      </c>
      <c r="K370" s="85"/>
      <c r="L370" s="85"/>
      <c r="M370" s="86"/>
      <c r="N370" s="2"/>
      <c r="V370" s="54"/>
    </row>
    <row r="371" spans="1:22" ht="13.8" thickBot="1">
      <c r="A371" s="292"/>
      <c r="B371" s="87"/>
      <c r="C371" s="87"/>
      <c r="D371" s="88"/>
      <c r="E371" s="87"/>
      <c r="F371" s="87"/>
      <c r="G371" s="297"/>
      <c r="H371" s="298"/>
      <c r="I371" s="299"/>
      <c r="J371" s="89" t="s">
        <v>2</v>
      </c>
      <c r="K371" s="89"/>
      <c r="L371" s="89"/>
      <c r="M371" s="99"/>
      <c r="N371" s="2"/>
      <c r="V371" s="54">
        <f>G371</f>
        <v>0</v>
      </c>
    </row>
    <row r="372" spans="1:22" ht="21" thickBot="1">
      <c r="A372" s="292"/>
      <c r="B372" s="231" t="s">
        <v>337</v>
      </c>
      <c r="C372" s="231" t="s">
        <v>339</v>
      </c>
      <c r="D372" s="231" t="s">
        <v>23</v>
      </c>
      <c r="E372" s="284" t="s">
        <v>341</v>
      </c>
      <c r="F372" s="284"/>
      <c r="G372" s="285"/>
      <c r="H372" s="286"/>
      <c r="I372" s="287"/>
      <c r="J372" s="91" t="s">
        <v>1</v>
      </c>
      <c r="K372" s="92"/>
      <c r="L372" s="92"/>
      <c r="M372" s="98"/>
      <c r="N372" s="2"/>
      <c r="V372" s="54"/>
    </row>
    <row r="373" spans="1:22" ht="13.8" thickBot="1">
      <c r="A373" s="293"/>
      <c r="B373" s="94"/>
      <c r="C373" s="94"/>
      <c r="D373" s="100"/>
      <c r="E373" s="95" t="s">
        <v>4</v>
      </c>
      <c r="F373" s="96"/>
      <c r="G373" s="307"/>
      <c r="H373" s="308"/>
      <c r="I373" s="309"/>
      <c r="J373" s="91" t="s">
        <v>0</v>
      </c>
      <c r="K373" s="92"/>
      <c r="L373" s="92"/>
      <c r="M373" s="98"/>
      <c r="N373" s="2"/>
      <c r="V373" s="54"/>
    </row>
    <row r="374" spans="1:22" ht="21.6" thickTop="1" thickBot="1">
      <c r="A374" s="291">
        <f>A370+1</f>
        <v>90</v>
      </c>
      <c r="B374" s="232" t="s">
        <v>336</v>
      </c>
      <c r="C374" s="232" t="s">
        <v>338</v>
      </c>
      <c r="D374" s="232" t="s">
        <v>24</v>
      </c>
      <c r="E374" s="296" t="s">
        <v>340</v>
      </c>
      <c r="F374" s="296"/>
      <c r="G374" s="296" t="s">
        <v>332</v>
      </c>
      <c r="H374" s="306"/>
      <c r="I374" s="110"/>
      <c r="J374" s="84" t="s">
        <v>2</v>
      </c>
      <c r="K374" s="85"/>
      <c r="L374" s="85"/>
      <c r="M374" s="86"/>
      <c r="N374" s="2"/>
      <c r="V374" s="54"/>
    </row>
    <row r="375" spans="1:22" ht="13.8" thickBot="1">
      <c r="A375" s="292"/>
      <c r="B375" s="87"/>
      <c r="C375" s="87"/>
      <c r="D375" s="88"/>
      <c r="E375" s="87"/>
      <c r="F375" s="87"/>
      <c r="G375" s="297"/>
      <c r="H375" s="298"/>
      <c r="I375" s="299"/>
      <c r="J375" s="89" t="s">
        <v>2</v>
      </c>
      <c r="K375" s="89"/>
      <c r="L375" s="89"/>
      <c r="M375" s="99"/>
      <c r="N375" s="2"/>
      <c r="V375" s="54">
        <f>G375</f>
        <v>0</v>
      </c>
    </row>
    <row r="376" spans="1:22" ht="21" thickBot="1">
      <c r="A376" s="292"/>
      <c r="B376" s="231" t="s">
        <v>337</v>
      </c>
      <c r="C376" s="231" t="s">
        <v>339</v>
      </c>
      <c r="D376" s="231" t="s">
        <v>23</v>
      </c>
      <c r="E376" s="284" t="s">
        <v>341</v>
      </c>
      <c r="F376" s="284"/>
      <c r="G376" s="285"/>
      <c r="H376" s="286"/>
      <c r="I376" s="287"/>
      <c r="J376" s="91" t="s">
        <v>1</v>
      </c>
      <c r="K376" s="92"/>
      <c r="L376" s="92"/>
      <c r="M376" s="98"/>
      <c r="N376" s="2"/>
      <c r="V376" s="54"/>
    </row>
    <row r="377" spans="1:22" ht="13.8" thickBot="1">
      <c r="A377" s="293"/>
      <c r="B377" s="94"/>
      <c r="C377" s="94"/>
      <c r="D377" s="100"/>
      <c r="E377" s="95" t="s">
        <v>4</v>
      </c>
      <c r="F377" s="96"/>
      <c r="G377" s="307"/>
      <c r="H377" s="308"/>
      <c r="I377" s="309"/>
      <c r="J377" s="91" t="s">
        <v>0</v>
      </c>
      <c r="K377" s="92"/>
      <c r="L377" s="92"/>
      <c r="M377" s="98"/>
      <c r="N377" s="2"/>
      <c r="V377" s="54"/>
    </row>
    <row r="378" spans="1:22" ht="21.6" thickTop="1" thickBot="1">
      <c r="A378" s="291">
        <f>A374+1</f>
        <v>91</v>
      </c>
      <c r="B378" s="232" t="s">
        <v>336</v>
      </c>
      <c r="C378" s="232" t="s">
        <v>338</v>
      </c>
      <c r="D378" s="232" t="s">
        <v>24</v>
      </c>
      <c r="E378" s="296" t="s">
        <v>340</v>
      </c>
      <c r="F378" s="296"/>
      <c r="G378" s="296" t="s">
        <v>332</v>
      </c>
      <c r="H378" s="306"/>
      <c r="I378" s="110"/>
      <c r="J378" s="84" t="s">
        <v>2</v>
      </c>
      <c r="K378" s="85"/>
      <c r="L378" s="85"/>
      <c r="M378" s="86"/>
      <c r="N378" s="2"/>
      <c r="V378" s="54"/>
    </row>
    <row r="379" spans="1:22" ht="13.8" thickBot="1">
      <c r="A379" s="292"/>
      <c r="B379" s="87"/>
      <c r="C379" s="87"/>
      <c r="D379" s="88"/>
      <c r="E379" s="87"/>
      <c r="F379" s="87"/>
      <c r="G379" s="297"/>
      <c r="H379" s="298"/>
      <c r="I379" s="299"/>
      <c r="J379" s="89" t="s">
        <v>2</v>
      </c>
      <c r="K379" s="89"/>
      <c r="L379" s="89"/>
      <c r="M379" s="99"/>
      <c r="N379" s="2"/>
      <c r="V379" s="54">
        <f>G379</f>
        <v>0</v>
      </c>
    </row>
    <row r="380" spans="1:22" ht="21" thickBot="1">
      <c r="A380" s="292"/>
      <c r="B380" s="231" t="s">
        <v>337</v>
      </c>
      <c r="C380" s="231" t="s">
        <v>339</v>
      </c>
      <c r="D380" s="231" t="s">
        <v>23</v>
      </c>
      <c r="E380" s="284" t="s">
        <v>341</v>
      </c>
      <c r="F380" s="284"/>
      <c r="G380" s="285"/>
      <c r="H380" s="286"/>
      <c r="I380" s="287"/>
      <c r="J380" s="91" t="s">
        <v>1</v>
      </c>
      <c r="K380" s="92"/>
      <c r="L380" s="92"/>
      <c r="M380" s="98"/>
      <c r="N380" s="2"/>
      <c r="V380" s="54"/>
    </row>
    <row r="381" spans="1:22" ht="13.8" thickBot="1">
      <c r="A381" s="293"/>
      <c r="B381" s="94"/>
      <c r="C381" s="94"/>
      <c r="D381" s="100"/>
      <c r="E381" s="95" t="s">
        <v>4</v>
      </c>
      <c r="F381" s="96"/>
      <c r="G381" s="307"/>
      <c r="H381" s="308"/>
      <c r="I381" s="309"/>
      <c r="J381" s="91" t="s">
        <v>0</v>
      </c>
      <c r="K381" s="92"/>
      <c r="L381" s="92"/>
      <c r="M381" s="98"/>
      <c r="N381" s="2"/>
      <c r="V381" s="54"/>
    </row>
    <row r="382" spans="1:22" ht="21.6" thickTop="1" thickBot="1">
      <c r="A382" s="291">
        <f>A378+1</f>
        <v>92</v>
      </c>
      <c r="B382" s="232" t="s">
        <v>336</v>
      </c>
      <c r="C382" s="232" t="s">
        <v>338</v>
      </c>
      <c r="D382" s="232" t="s">
        <v>24</v>
      </c>
      <c r="E382" s="296" t="s">
        <v>340</v>
      </c>
      <c r="F382" s="296"/>
      <c r="G382" s="296" t="s">
        <v>332</v>
      </c>
      <c r="H382" s="306"/>
      <c r="I382" s="110"/>
      <c r="J382" s="84" t="s">
        <v>2</v>
      </c>
      <c r="K382" s="85"/>
      <c r="L382" s="85"/>
      <c r="M382" s="86"/>
      <c r="N382" s="2"/>
      <c r="V382" s="54"/>
    </row>
    <row r="383" spans="1:22" ht="13.8" thickBot="1">
      <c r="A383" s="292"/>
      <c r="B383" s="87"/>
      <c r="C383" s="87"/>
      <c r="D383" s="88"/>
      <c r="E383" s="87"/>
      <c r="F383" s="87"/>
      <c r="G383" s="297"/>
      <c r="H383" s="298"/>
      <c r="I383" s="299"/>
      <c r="J383" s="89" t="s">
        <v>2</v>
      </c>
      <c r="K383" s="89"/>
      <c r="L383" s="89"/>
      <c r="M383" s="99"/>
      <c r="N383" s="2"/>
      <c r="V383" s="54">
        <f>G383</f>
        <v>0</v>
      </c>
    </row>
    <row r="384" spans="1:22" ht="21" thickBot="1">
      <c r="A384" s="292"/>
      <c r="B384" s="231" t="s">
        <v>337</v>
      </c>
      <c r="C384" s="231" t="s">
        <v>339</v>
      </c>
      <c r="D384" s="231" t="s">
        <v>23</v>
      </c>
      <c r="E384" s="284" t="s">
        <v>341</v>
      </c>
      <c r="F384" s="284"/>
      <c r="G384" s="285"/>
      <c r="H384" s="286"/>
      <c r="I384" s="287"/>
      <c r="J384" s="91" t="s">
        <v>1</v>
      </c>
      <c r="K384" s="92"/>
      <c r="L384" s="92"/>
      <c r="M384" s="98"/>
      <c r="N384" s="2"/>
      <c r="V384" s="54"/>
    </row>
    <row r="385" spans="1:22" ht="13.8" thickBot="1">
      <c r="A385" s="293"/>
      <c r="B385" s="94"/>
      <c r="C385" s="94"/>
      <c r="D385" s="100"/>
      <c r="E385" s="95" t="s">
        <v>4</v>
      </c>
      <c r="F385" s="96"/>
      <c r="G385" s="307"/>
      <c r="H385" s="308"/>
      <c r="I385" s="309"/>
      <c r="J385" s="91" t="s">
        <v>0</v>
      </c>
      <c r="K385" s="92"/>
      <c r="L385" s="92"/>
      <c r="M385" s="98"/>
      <c r="N385" s="2"/>
      <c r="V385" s="54"/>
    </row>
    <row r="386" spans="1:22" ht="21.6" thickTop="1" thickBot="1">
      <c r="A386" s="291">
        <f>A382+1</f>
        <v>93</v>
      </c>
      <c r="B386" s="232" t="s">
        <v>336</v>
      </c>
      <c r="C386" s="232" t="s">
        <v>338</v>
      </c>
      <c r="D386" s="232" t="s">
        <v>24</v>
      </c>
      <c r="E386" s="296" t="s">
        <v>340</v>
      </c>
      <c r="F386" s="296"/>
      <c r="G386" s="296" t="s">
        <v>332</v>
      </c>
      <c r="H386" s="306"/>
      <c r="I386" s="110"/>
      <c r="J386" s="84" t="s">
        <v>2</v>
      </c>
      <c r="K386" s="85"/>
      <c r="L386" s="85"/>
      <c r="M386" s="86"/>
      <c r="N386" s="2"/>
      <c r="V386" s="54"/>
    </row>
    <row r="387" spans="1:22" ht="13.8" thickBot="1">
      <c r="A387" s="292"/>
      <c r="B387" s="87"/>
      <c r="C387" s="87"/>
      <c r="D387" s="88"/>
      <c r="E387" s="87"/>
      <c r="F387" s="87"/>
      <c r="G387" s="297"/>
      <c r="H387" s="298"/>
      <c r="I387" s="299"/>
      <c r="J387" s="89" t="s">
        <v>2</v>
      </c>
      <c r="K387" s="89"/>
      <c r="L387" s="89"/>
      <c r="M387" s="99"/>
      <c r="N387" s="2"/>
      <c r="V387" s="54">
        <f>G387</f>
        <v>0</v>
      </c>
    </row>
    <row r="388" spans="1:22" ht="21" thickBot="1">
      <c r="A388" s="292"/>
      <c r="B388" s="231" t="s">
        <v>337</v>
      </c>
      <c r="C388" s="231" t="s">
        <v>339</v>
      </c>
      <c r="D388" s="231" t="s">
        <v>23</v>
      </c>
      <c r="E388" s="284" t="s">
        <v>341</v>
      </c>
      <c r="F388" s="284"/>
      <c r="G388" s="285"/>
      <c r="H388" s="286"/>
      <c r="I388" s="287"/>
      <c r="J388" s="91" t="s">
        <v>1</v>
      </c>
      <c r="K388" s="92"/>
      <c r="L388" s="92"/>
      <c r="M388" s="98"/>
      <c r="N388" s="2"/>
      <c r="V388" s="54"/>
    </row>
    <row r="389" spans="1:22" ht="13.8" thickBot="1">
      <c r="A389" s="293"/>
      <c r="B389" s="94"/>
      <c r="C389" s="94"/>
      <c r="D389" s="100"/>
      <c r="E389" s="95" t="s">
        <v>4</v>
      </c>
      <c r="F389" s="96"/>
      <c r="G389" s="307"/>
      <c r="H389" s="308"/>
      <c r="I389" s="309"/>
      <c r="J389" s="91" t="s">
        <v>0</v>
      </c>
      <c r="K389" s="92"/>
      <c r="L389" s="92"/>
      <c r="M389" s="98"/>
      <c r="N389" s="2"/>
      <c r="V389" s="54"/>
    </row>
    <row r="390" spans="1:22" ht="21.6" thickTop="1" thickBot="1">
      <c r="A390" s="291">
        <f>A386+1</f>
        <v>94</v>
      </c>
      <c r="B390" s="232" t="s">
        <v>336</v>
      </c>
      <c r="C390" s="232" t="s">
        <v>338</v>
      </c>
      <c r="D390" s="232" t="s">
        <v>24</v>
      </c>
      <c r="E390" s="296" t="s">
        <v>340</v>
      </c>
      <c r="F390" s="296"/>
      <c r="G390" s="296" t="s">
        <v>332</v>
      </c>
      <c r="H390" s="306"/>
      <c r="I390" s="110"/>
      <c r="J390" s="84" t="s">
        <v>2</v>
      </c>
      <c r="K390" s="85"/>
      <c r="L390" s="85"/>
      <c r="M390" s="86"/>
      <c r="N390" s="2"/>
      <c r="V390" s="54"/>
    </row>
    <row r="391" spans="1:22" ht="13.8" thickBot="1">
      <c r="A391" s="292"/>
      <c r="B391" s="87"/>
      <c r="C391" s="87"/>
      <c r="D391" s="88"/>
      <c r="E391" s="87"/>
      <c r="F391" s="87"/>
      <c r="G391" s="297"/>
      <c r="H391" s="298"/>
      <c r="I391" s="299"/>
      <c r="J391" s="89" t="s">
        <v>2</v>
      </c>
      <c r="K391" s="89"/>
      <c r="L391" s="89"/>
      <c r="M391" s="99"/>
      <c r="N391" s="2"/>
      <c r="V391" s="54">
        <f>G391</f>
        <v>0</v>
      </c>
    </row>
    <row r="392" spans="1:22" ht="21" thickBot="1">
      <c r="A392" s="292"/>
      <c r="B392" s="231" t="s">
        <v>337</v>
      </c>
      <c r="C392" s="231" t="s">
        <v>339</v>
      </c>
      <c r="D392" s="231" t="s">
        <v>23</v>
      </c>
      <c r="E392" s="284" t="s">
        <v>341</v>
      </c>
      <c r="F392" s="284"/>
      <c r="G392" s="285"/>
      <c r="H392" s="286"/>
      <c r="I392" s="287"/>
      <c r="J392" s="91" t="s">
        <v>1</v>
      </c>
      <c r="K392" s="92"/>
      <c r="L392" s="92"/>
      <c r="M392" s="98"/>
      <c r="N392" s="2"/>
      <c r="V392" s="54"/>
    </row>
    <row r="393" spans="1:22" ht="13.8" thickBot="1">
      <c r="A393" s="293"/>
      <c r="B393" s="94"/>
      <c r="C393" s="94"/>
      <c r="D393" s="100"/>
      <c r="E393" s="95" t="s">
        <v>4</v>
      </c>
      <c r="F393" s="96"/>
      <c r="G393" s="307"/>
      <c r="H393" s="308"/>
      <c r="I393" s="309"/>
      <c r="J393" s="91" t="s">
        <v>0</v>
      </c>
      <c r="K393" s="92"/>
      <c r="L393" s="92"/>
      <c r="M393" s="98"/>
      <c r="N393" s="2"/>
      <c r="V393" s="54"/>
    </row>
    <row r="394" spans="1:22" ht="21.6" thickTop="1" thickBot="1">
      <c r="A394" s="291">
        <f>A390+1</f>
        <v>95</v>
      </c>
      <c r="B394" s="232" t="s">
        <v>336</v>
      </c>
      <c r="C394" s="232" t="s">
        <v>338</v>
      </c>
      <c r="D394" s="232" t="s">
        <v>24</v>
      </c>
      <c r="E394" s="296" t="s">
        <v>340</v>
      </c>
      <c r="F394" s="296"/>
      <c r="G394" s="296" t="s">
        <v>332</v>
      </c>
      <c r="H394" s="306"/>
      <c r="I394" s="110"/>
      <c r="J394" s="84" t="s">
        <v>2</v>
      </c>
      <c r="K394" s="85"/>
      <c r="L394" s="85"/>
      <c r="M394" s="86"/>
      <c r="N394" s="2"/>
      <c r="V394" s="54"/>
    </row>
    <row r="395" spans="1:22" ht="13.8" thickBot="1">
      <c r="A395" s="292"/>
      <c r="B395" s="87"/>
      <c r="C395" s="87"/>
      <c r="D395" s="88"/>
      <c r="E395" s="87"/>
      <c r="F395" s="87"/>
      <c r="G395" s="297"/>
      <c r="H395" s="298"/>
      <c r="I395" s="299"/>
      <c r="J395" s="89" t="s">
        <v>2</v>
      </c>
      <c r="K395" s="89"/>
      <c r="L395" s="89"/>
      <c r="M395" s="99"/>
      <c r="N395" s="2"/>
      <c r="V395" s="54">
        <f>G395</f>
        <v>0</v>
      </c>
    </row>
    <row r="396" spans="1:22" ht="21" thickBot="1">
      <c r="A396" s="292"/>
      <c r="B396" s="231" t="s">
        <v>337</v>
      </c>
      <c r="C396" s="231" t="s">
        <v>339</v>
      </c>
      <c r="D396" s="231" t="s">
        <v>23</v>
      </c>
      <c r="E396" s="284" t="s">
        <v>341</v>
      </c>
      <c r="F396" s="284"/>
      <c r="G396" s="285"/>
      <c r="H396" s="286"/>
      <c r="I396" s="287"/>
      <c r="J396" s="91" t="s">
        <v>1</v>
      </c>
      <c r="K396" s="92"/>
      <c r="L396" s="92"/>
      <c r="M396" s="98"/>
      <c r="N396" s="2"/>
      <c r="V396" s="54"/>
    </row>
    <row r="397" spans="1:22" ht="13.8" thickBot="1">
      <c r="A397" s="293"/>
      <c r="B397" s="94"/>
      <c r="C397" s="94"/>
      <c r="D397" s="100"/>
      <c r="E397" s="95" t="s">
        <v>4</v>
      </c>
      <c r="F397" s="96"/>
      <c r="G397" s="307"/>
      <c r="H397" s="308"/>
      <c r="I397" s="309"/>
      <c r="J397" s="91" t="s">
        <v>0</v>
      </c>
      <c r="K397" s="92"/>
      <c r="L397" s="92"/>
      <c r="M397" s="98"/>
      <c r="N397" s="2"/>
      <c r="V397" s="54"/>
    </row>
    <row r="398" spans="1:22" ht="21.6" thickTop="1" thickBot="1">
      <c r="A398" s="291">
        <f>A394+1</f>
        <v>96</v>
      </c>
      <c r="B398" s="232" t="s">
        <v>336</v>
      </c>
      <c r="C398" s="232" t="s">
        <v>338</v>
      </c>
      <c r="D398" s="232" t="s">
        <v>24</v>
      </c>
      <c r="E398" s="296" t="s">
        <v>340</v>
      </c>
      <c r="F398" s="296"/>
      <c r="G398" s="296" t="s">
        <v>332</v>
      </c>
      <c r="H398" s="306"/>
      <c r="I398" s="110"/>
      <c r="J398" s="84" t="s">
        <v>2</v>
      </c>
      <c r="K398" s="85"/>
      <c r="L398" s="85"/>
      <c r="M398" s="86"/>
      <c r="N398" s="2"/>
      <c r="V398" s="54"/>
    </row>
    <row r="399" spans="1:22" ht="13.8" thickBot="1">
      <c r="A399" s="292"/>
      <c r="B399" s="87"/>
      <c r="C399" s="87"/>
      <c r="D399" s="88"/>
      <c r="E399" s="87"/>
      <c r="F399" s="87"/>
      <c r="G399" s="297"/>
      <c r="H399" s="298"/>
      <c r="I399" s="299"/>
      <c r="J399" s="89" t="s">
        <v>2</v>
      </c>
      <c r="K399" s="89"/>
      <c r="L399" s="89"/>
      <c r="M399" s="99"/>
      <c r="N399" s="2"/>
      <c r="V399" s="54">
        <f>G399</f>
        <v>0</v>
      </c>
    </row>
    <row r="400" spans="1:22" ht="21" thickBot="1">
      <c r="A400" s="292"/>
      <c r="B400" s="231" t="s">
        <v>337</v>
      </c>
      <c r="C400" s="231" t="s">
        <v>339</v>
      </c>
      <c r="D400" s="231" t="s">
        <v>23</v>
      </c>
      <c r="E400" s="284" t="s">
        <v>341</v>
      </c>
      <c r="F400" s="284"/>
      <c r="G400" s="285"/>
      <c r="H400" s="286"/>
      <c r="I400" s="287"/>
      <c r="J400" s="91" t="s">
        <v>1</v>
      </c>
      <c r="K400" s="92"/>
      <c r="L400" s="92"/>
      <c r="M400" s="98"/>
      <c r="N400" s="2"/>
      <c r="V400" s="54"/>
    </row>
    <row r="401" spans="1:22" ht="13.8" thickBot="1">
      <c r="A401" s="293"/>
      <c r="B401" s="94"/>
      <c r="C401" s="94"/>
      <c r="D401" s="100"/>
      <c r="E401" s="95" t="s">
        <v>4</v>
      </c>
      <c r="F401" s="96"/>
      <c r="G401" s="307"/>
      <c r="H401" s="308"/>
      <c r="I401" s="309"/>
      <c r="J401" s="91" t="s">
        <v>0</v>
      </c>
      <c r="K401" s="92"/>
      <c r="L401" s="92"/>
      <c r="M401" s="98"/>
      <c r="N401" s="2"/>
      <c r="V401" s="54"/>
    </row>
    <row r="402" spans="1:22" ht="21.6" thickTop="1" thickBot="1">
      <c r="A402" s="291">
        <f>A398+1</f>
        <v>97</v>
      </c>
      <c r="B402" s="232" t="s">
        <v>336</v>
      </c>
      <c r="C402" s="232" t="s">
        <v>338</v>
      </c>
      <c r="D402" s="232" t="s">
        <v>24</v>
      </c>
      <c r="E402" s="296" t="s">
        <v>340</v>
      </c>
      <c r="F402" s="296"/>
      <c r="G402" s="296" t="s">
        <v>332</v>
      </c>
      <c r="H402" s="306"/>
      <c r="I402" s="110"/>
      <c r="J402" s="84" t="s">
        <v>2</v>
      </c>
      <c r="K402" s="85"/>
      <c r="L402" s="85"/>
      <c r="M402" s="86"/>
      <c r="N402" s="2"/>
      <c r="V402" s="54"/>
    </row>
    <row r="403" spans="1:22" ht="13.8" thickBot="1">
      <c r="A403" s="292"/>
      <c r="B403" s="87"/>
      <c r="C403" s="87"/>
      <c r="D403" s="88"/>
      <c r="E403" s="87"/>
      <c r="F403" s="87"/>
      <c r="G403" s="297"/>
      <c r="H403" s="298"/>
      <c r="I403" s="299"/>
      <c r="J403" s="89" t="s">
        <v>2</v>
      </c>
      <c r="K403" s="89"/>
      <c r="L403" s="89"/>
      <c r="M403" s="99"/>
      <c r="N403" s="2"/>
      <c r="V403" s="54">
        <f>G403</f>
        <v>0</v>
      </c>
    </row>
    <row r="404" spans="1:22" ht="21" thickBot="1">
      <c r="A404" s="292"/>
      <c r="B404" s="231" t="s">
        <v>337</v>
      </c>
      <c r="C404" s="231" t="s">
        <v>339</v>
      </c>
      <c r="D404" s="231" t="s">
        <v>23</v>
      </c>
      <c r="E404" s="284" t="s">
        <v>341</v>
      </c>
      <c r="F404" s="284"/>
      <c r="G404" s="285"/>
      <c r="H404" s="286"/>
      <c r="I404" s="287"/>
      <c r="J404" s="91" t="s">
        <v>1</v>
      </c>
      <c r="K404" s="92"/>
      <c r="L404" s="92"/>
      <c r="M404" s="98"/>
      <c r="N404" s="2"/>
      <c r="V404" s="54"/>
    </row>
    <row r="405" spans="1:22" ht="13.8" thickBot="1">
      <c r="A405" s="293"/>
      <c r="B405" s="94"/>
      <c r="C405" s="94"/>
      <c r="D405" s="100"/>
      <c r="E405" s="95" t="s">
        <v>4</v>
      </c>
      <c r="F405" s="96"/>
      <c r="G405" s="307"/>
      <c r="H405" s="308"/>
      <c r="I405" s="309"/>
      <c r="J405" s="91" t="s">
        <v>0</v>
      </c>
      <c r="K405" s="92"/>
      <c r="L405" s="92"/>
      <c r="M405" s="98"/>
      <c r="N405" s="2"/>
      <c r="V405" s="54"/>
    </row>
    <row r="406" spans="1:22" ht="21.6" thickTop="1" thickBot="1">
      <c r="A406" s="291">
        <f>A402+1</f>
        <v>98</v>
      </c>
      <c r="B406" s="232" t="s">
        <v>336</v>
      </c>
      <c r="C406" s="232" t="s">
        <v>338</v>
      </c>
      <c r="D406" s="232" t="s">
        <v>24</v>
      </c>
      <c r="E406" s="296" t="s">
        <v>340</v>
      </c>
      <c r="F406" s="296"/>
      <c r="G406" s="296" t="s">
        <v>332</v>
      </c>
      <c r="H406" s="306"/>
      <c r="I406" s="110"/>
      <c r="J406" s="84" t="s">
        <v>2</v>
      </c>
      <c r="K406" s="85"/>
      <c r="L406" s="85"/>
      <c r="M406" s="86"/>
      <c r="N406" s="2"/>
      <c r="V406" s="54"/>
    </row>
    <row r="407" spans="1:22" ht="13.8" thickBot="1">
      <c r="A407" s="292"/>
      <c r="B407" s="87"/>
      <c r="C407" s="87"/>
      <c r="D407" s="88"/>
      <c r="E407" s="87"/>
      <c r="F407" s="87"/>
      <c r="G407" s="297"/>
      <c r="H407" s="298"/>
      <c r="I407" s="299"/>
      <c r="J407" s="89" t="s">
        <v>2</v>
      </c>
      <c r="K407" s="89"/>
      <c r="L407" s="89"/>
      <c r="M407" s="99"/>
      <c r="N407" s="2"/>
      <c r="V407" s="54">
        <f>G407</f>
        <v>0</v>
      </c>
    </row>
    <row r="408" spans="1:22" ht="21" thickBot="1">
      <c r="A408" s="292"/>
      <c r="B408" s="231" t="s">
        <v>337</v>
      </c>
      <c r="C408" s="231" t="s">
        <v>339</v>
      </c>
      <c r="D408" s="231" t="s">
        <v>23</v>
      </c>
      <c r="E408" s="284" t="s">
        <v>341</v>
      </c>
      <c r="F408" s="284"/>
      <c r="G408" s="285"/>
      <c r="H408" s="286"/>
      <c r="I408" s="287"/>
      <c r="J408" s="91" t="s">
        <v>1</v>
      </c>
      <c r="K408" s="92"/>
      <c r="L408" s="92"/>
      <c r="M408" s="98"/>
      <c r="N408" s="2"/>
      <c r="V408" s="54"/>
    </row>
    <row r="409" spans="1:22" ht="13.8" thickBot="1">
      <c r="A409" s="293"/>
      <c r="B409" s="94"/>
      <c r="C409" s="94"/>
      <c r="D409" s="100"/>
      <c r="E409" s="95" t="s">
        <v>4</v>
      </c>
      <c r="F409" s="96"/>
      <c r="G409" s="307"/>
      <c r="H409" s="308"/>
      <c r="I409" s="309"/>
      <c r="J409" s="91" t="s">
        <v>0</v>
      </c>
      <c r="K409" s="92"/>
      <c r="L409" s="92"/>
      <c r="M409" s="98"/>
      <c r="N409" s="2"/>
      <c r="V409" s="54"/>
    </row>
    <row r="410" spans="1:22" ht="21.6" thickTop="1" thickBot="1">
      <c r="A410" s="291">
        <f>A406+1</f>
        <v>99</v>
      </c>
      <c r="B410" s="232" t="s">
        <v>336</v>
      </c>
      <c r="C410" s="232" t="s">
        <v>338</v>
      </c>
      <c r="D410" s="232" t="s">
        <v>24</v>
      </c>
      <c r="E410" s="296" t="s">
        <v>340</v>
      </c>
      <c r="F410" s="296"/>
      <c r="G410" s="296" t="s">
        <v>332</v>
      </c>
      <c r="H410" s="306"/>
      <c r="I410" s="110"/>
      <c r="J410" s="84" t="s">
        <v>2</v>
      </c>
      <c r="K410" s="85"/>
      <c r="L410" s="85"/>
      <c r="M410" s="86"/>
      <c r="N410" s="2"/>
      <c r="V410" s="54"/>
    </row>
    <row r="411" spans="1:22" ht="13.8" thickBot="1">
      <c r="A411" s="292"/>
      <c r="B411" s="87"/>
      <c r="C411" s="87"/>
      <c r="D411" s="88"/>
      <c r="E411" s="87"/>
      <c r="F411" s="87"/>
      <c r="G411" s="297"/>
      <c r="H411" s="298"/>
      <c r="I411" s="299"/>
      <c r="J411" s="89" t="s">
        <v>2</v>
      </c>
      <c r="K411" s="89"/>
      <c r="L411" s="89"/>
      <c r="M411" s="99"/>
      <c r="N411" s="2"/>
      <c r="V411" s="54">
        <f>G411</f>
        <v>0</v>
      </c>
    </row>
    <row r="412" spans="1:22" ht="21" thickBot="1">
      <c r="A412" s="292"/>
      <c r="B412" s="231" t="s">
        <v>337</v>
      </c>
      <c r="C412" s="231" t="s">
        <v>339</v>
      </c>
      <c r="D412" s="231" t="s">
        <v>23</v>
      </c>
      <c r="E412" s="284" t="s">
        <v>341</v>
      </c>
      <c r="F412" s="284"/>
      <c r="G412" s="285"/>
      <c r="H412" s="286"/>
      <c r="I412" s="287"/>
      <c r="J412" s="91" t="s">
        <v>1</v>
      </c>
      <c r="K412" s="92"/>
      <c r="L412" s="92"/>
      <c r="M412" s="98"/>
      <c r="N412" s="2"/>
      <c r="V412" s="54"/>
    </row>
    <row r="413" spans="1:22" ht="13.8" thickBot="1">
      <c r="A413" s="293"/>
      <c r="B413" s="94"/>
      <c r="C413" s="94"/>
      <c r="D413" s="100"/>
      <c r="E413" s="95" t="s">
        <v>4</v>
      </c>
      <c r="F413" s="96"/>
      <c r="G413" s="307"/>
      <c r="H413" s="308"/>
      <c r="I413" s="309"/>
      <c r="J413" s="91" t="s">
        <v>0</v>
      </c>
      <c r="K413" s="92"/>
      <c r="L413" s="92"/>
      <c r="M413" s="98"/>
      <c r="N413" s="2"/>
      <c r="V413" s="54"/>
    </row>
    <row r="414" spans="1:22" ht="21.6" thickTop="1" thickBot="1">
      <c r="A414" s="291">
        <f>A410+1</f>
        <v>100</v>
      </c>
      <c r="B414" s="232" t="s">
        <v>336</v>
      </c>
      <c r="C414" s="232" t="s">
        <v>338</v>
      </c>
      <c r="D414" s="232" t="s">
        <v>24</v>
      </c>
      <c r="E414" s="296" t="s">
        <v>340</v>
      </c>
      <c r="F414" s="296"/>
      <c r="G414" s="296" t="s">
        <v>332</v>
      </c>
      <c r="H414" s="306"/>
      <c r="I414" s="110"/>
      <c r="J414" s="84" t="s">
        <v>2</v>
      </c>
      <c r="K414" s="85"/>
      <c r="L414" s="85"/>
      <c r="M414" s="86"/>
      <c r="N414" s="2"/>
      <c r="V414" s="54"/>
    </row>
    <row r="415" spans="1:22" ht="13.8" thickBot="1">
      <c r="A415" s="292"/>
      <c r="B415" s="87"/>
      <c r="C415" s="87"/>
      <c r="D415" s="88"/>
      <c r="E415" s="87"/>
      <c r="F415" s="87"/>
      <c r="G415" s="297"/>
      <c r="H415" s="298"/>
      <c r="I415" s="299"/>
      <c r="J415" s="89" t="s">
        <v>2</v>
      </c>
      <c r="K415" s="89"/>
      <c r="L415" s="89"/>
      <c r="M415" s="99"/>
      <c r="N415" s="2"/>
      <c r="V415" s="54">
        <f>G415</f>
        <v>0</v>
      </c>
    </row>
    <row r="416" spans="1:22" ht="21" thickBot="1">
      <c r="A416" s="292"/>
      <c r="B416" s="231" t="s">
        <v>337</v>
      </c>
      <c r="C416" s="231" t="s">
        <v>339</v>
      </c>
      <c r="D416" s="231" t="s">
        <v>23</v>
      </c>
      <c r="E416" s="284" t="s">
        <v>341</v>
      </c>
      <c r="F416" s="284"/>
      <c r="G416" s="285"/>
      <c r="H416" s="286"/>
      <c r="I416" s="287"/>
      <c r="J416" s="91" t="s">
        <v>1</v>
      </c>
      <c r="K416" s="92"/>
      <c r="L416" s="92"/>
      <c r="M416" s="98"/>
      <c r="N416" s="2"/>
    </row>
    <row r="417" spans="1:17" ht="13.8" thickBot="1">
      <c r="A417" s="293"/>
      <c r="B417" s="100"/>
      <c r="C417" s="100"/>
      <c r="D417" s="100"/>
      <c r="E417" s="101" t="s">
        <v>4</v>
      </c>
      <c r="F417" s="102"/>
      <c r="G417" s="307"/>
      <c r="H417" s="308"/>
      <c r="I417" s="309"/>
      <c r="J417" s="103" t="s">
        <v>0</v>
      </c>
      <c r="K417" s="104"/>
      <c r="L417" s="104"/>
      <c r="M417" s="105"/>
      <c r="N417" s="2"/>
    </row>
    <row r="418" spans="1:17" ht="13.8" thickTop="1"/>
    <row r="419" spans="1:17" ht="13.8" thickBot="1"/>
    <row r="420" spans="1:17">
      <c r="P420" s="33" t="s">
        <v>328</v>
      </c>
      <c r="Q420" s="34"/>
    </row>
    <row r="421" spans="1:17">
      <c r="P421" s="35"/>
      <c r="Q421" s="2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sheetProtection password="C5B7" sheet="1" objects="1" scenarios="1"/>
  <mergeCells count="732">
    <mergeCell ref="E52:F52"/>
    <mergeCell ref="A54:A57"/>
    <mergeCell ref="E54:F54"/>
    <mergeCell ref="E56:F56"/>
    <mergeCell ref="A58:A61"/>
    <mergeCell ref="E58:F58"/>
    <mergeCell ref="E60:F60"/>
    <mergeCell ref="J9:J11"/>
    <mergeCell ref="G29:I29"/>
    <mergeCell ref="G33:I33"/>
    <mergeCell ref="G37:I37"/>
    <mergeCell ref="E34:F34"/>
    <mergeCell ref="E36:F36"/>
    <mergeCell ref="D11:F11"/>
    <mergeCell ref="J12:J13"/>
    <mergeCell ref="B9:F9"/>
    <mergeCell ref="B10:F10"/>
    <mergeCell ref="E12:F13"/>
    <mergeCell ref="G9:G11"/>
    <mergeCell ref="I9:I11"/>
    <mergeCell ref="H9:H11"/>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142:A145"/>
    <mergeCell ref="E142:F142"/>
    <mergeCell ref="E144:F144"/>
    <mergeCell ref="A146:A149"/>
    <mergeCell ref="E146:F146"/>
    <mergeCell ref="E148:F148"/>
    <mergeCell ref="G160:I160"/>
    <mergeCell ref="E128:F128"/>
    <mergeCell ref="A130:A133"/>
    <mergeCell ref="E130:F130"/>
    <mergeCell ref="E132:F132"/>
    <mergeCell ref="A134:A137"/>
    <mergeCell ref="E134:F134"/>
    <mergeCell ref="E136:F136"/>
    <mergeCell ref="G137:I137"/>
    <mergeCell ref="G136:I136"/>
    <mergeCell ref="G143:I143"/>
    <mergeCell ref="G146:H146"/>
    <mergeCell ref="G147:I147"/>
    <mergeCell ref="G128:I128"/>
    <mergeCell ref="G134:H134"/>
    <mergeCell ref="G135:I135"/>
    <mergeCell ref="G141:I141"/>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A242:A245"/>
    <mergeCell ref="E242:F242"/>
    <mergeCell ref="E244:F244"/>
    <mergeCell ref="A238:A241"/>
    <mergeCell ref="E238:F238"/>
    <mergeCell ref="A234:A237"/>
    <mergeCell ref="E234:F234"/>
    <mergeCell ref="E236:F236"/>
    <mergeCell ref="G257:I257"/>
    <mergeCell ref="G256:I256"/>
    <mergeCell ref="G254:H254"/>
    <mergeCell ref="G255:I255"/>
    <mergeCell ref="G253:I253"/>
    <mergeCell ref="G252:I252"/>
    <mergeCell ref="G239:I239"/>
    <mergeCell ref="A250:A253"/>
    <mergeCell ref="E250:F250"/>
    <mergeCell ref="E252:F252"/>
    <mergeCell ref="A246:A249"/>
    <mergeCell ref="E246:F246"/>
    <mergeCell ref="E248:F248"/>
    <mergeCell ref="A254:A257"/>
    <mergeCell ref="E254:F254"/>
    <mergeCell ref="E256:F256"/>
    <mergeCell ref="E262:F262"/>
    <mergeCell ref="E264:F264"/>
    <mergeCell ref="G264:I264"/>
    <mergeCell ref="A266:A269"/>
    <mergeCell ref="E266:F266"/>
    <mergeCell ref="E268:F268"/>
    <mergeCell ref="A258:A261"/>
    <mergeCell ref="E258:F258"/>
    <mergeCell ref="E260:F260"/>
    <mergeCell ref="A262:A265"/>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22:A325"/>
    <mergeCell ref="E322:F322"/>
    <mergeCell ref="E324:F324"/>
    <mergeCell ref="A326:A329"/>
    <mergeCell ref="E326:F326"/>
    <mergeCell ref="E328:F328"/>
    <mergeCell ref="E332:F332"/>
    <mergeCell ref="A334:A337"/>
    <mergeCell ref="E334:F334"/>
    <mergeCell ref="E336:F336"/>
    <mergeCell ref="E350:F350"/>
    <mergeCell ref="E352:F352"/>
    <mergeCell ref="A354:A357"/>
    <mergeCell ref="E354:F354"/>
    <mergeCell ref="E364:F364"/>
    <mergeCell ref="E362:F362"/>
    <mergeCell ref="G333:I333"/>
    <mergeCell ref="G337:I337"/>
    <mergeCell ref="A382:A385"/>
    <mergeCell ref="E382:F382"/>
    <mergeCell ref="E384:F384"/>
    <mergeCell ref="E344:F344"/>
    <mergeCell ref="A346:A349"/>
    <mergeCell ref="E346:F346"/>
    <mergeCell ref="E348:F348"/>
    <mergeCell ref="G73:I73"/>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77:I77"/>
    <mergeCell ref="G81:I81"/>
    <mergeCell ref="G85:I85"/>
    <mergeCell ref="P2:S2"/>
    <mergeCell ref="P3:S3"/>
    <mergeCell ref="P4:S4"/>
    <mergeCell ref="J2:M4"/>
    <mergeCell ref="A5:M5"/>
    <mergeCell ref="A22:A25"/>
    <mergeCell ref="G59:I59"/>
    <mergeCell ref="G62:H62"/>
    <mergeCell ref="G63:I63"/>
    <mergeCell ref="G66:H66"/>
    <mergeCell ref="G67:I67"/>
    <mergeCell ref="G70:H70"/>
    <mergeCell ref="G64:I64"/>
    <mergeCell ref="G68:I68"/>
    <mergeCell ref="G74:H74"/>
    <mergeCell ref="G75:I75"/>
    <mergeCell ref="G15:I15"/>
    <mergeCell ref="G16:I16"/>
    <mergeCell ref="G17:I17"/>
    <mergeCell ref="G25:I25"/>
    <mergeCell ref="G61:I61"/>
    <mergeCell ref="A14:A17"/>
    <mergeCell ref="E24:F24"/>
    <mergeCell ref="E22:F22"/>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B12:B13"/>
    <mergeCell ref="A6:A13"/>
    <mergeCell ref="B8:N8"/>
    <mergeCell ref="B6:J7"/>
    <mergeCell ref="K12:K13"/>
    <mergeCell ref="L12:L13"/>
    <mergeCell ref="C12:C13"/>
    <mergeCell ref="D12:D13"/>
    <mergeCell ref="G12:I13"/>
    <mergeCell ref="M12:M13"/>
    <mergeCell ref="L9:M11"/>
    <mergeCell ref="K9:K11"/>
    <mergeCell ref="G185:I185"/>
    <mergeCell ref="G189:I189"/>
    <mergeCell ref="G193:I193"/>
    <mergeCell ref="G197:I197"/>
    <mergeCell ref="G200:I200"/>
    <mergeCell ref="G198:H198"/>
    <mergeCell ref="G199:I199"/>
    <mergeCell ref="G187:I187"/>
    <mergeCell ref="G190:H190"/>
    <mergeCell ref="G191:I191"/>
    <mergeCell ref="G161:I161"/>
    <mergeCell ref="G168:I168"/>
    <mergeCell ref="G172:I172"/>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220:I220"/>
    <mergeCell ref="G202:H202"/>
    <mergeCell ref="G203:I203"/>
    <mergeCell ref="G206:H206"/>
    <mergeCell ref="G207:I207"/>
    <mergeCell ref="G210:H210"/>
    <mergeCell ref="G211:I21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299:I29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41:I341"/>
    <mergeCell ref="G345:I345"/>
    <mergeCell ref="G349:I349"/>
    <mergeCell ref="G353:I353"/>
    <mergeCell ref="G344:I344"/>
    <mergeCell ref="G348:I348"/>
    <mergeCell ref="G352:I352"/>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56:I356"/>
    <mergeCell ref="G342:H342"/>
    <mergeCell ref="G343:I343"/>
    <mergeCell ref="G346:H346"/>
    <mergeCell ref="G347:I347"/>
    <mergeCell ref="G350:H350"/>
    <mergeCell ref="G351:I351"/>
    <mergeCell ref="G354:H354"/>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40:I40"/>
    <mergeCell ref="G44:I44"/>
    <mergeCell ref="G48:I48"/>
    <mergeCell ref="G52:I52"/>
    <mergeCell ref="G56:I56"/>
    <mergeCell ref="G60:I60"/>
    <mergeCell ref="G50:H50"/>
    <mergeCell ref="G51:I51"/>
    <mergeCell ref="G54:H54"/>
    <mergeCell ref="G55:I55"/>
    <mergeCell ref="G49:I49"/>
    <mergeCell ref="G111:I111"/>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58:H58"/>
    <mergeCell ref="G308:I308"/>
    <mergeCell ref="G312:I312"/>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104:I104"/>
    <mergeCell ref="G108:I108"/>
    <mergeCell ref="G101:I101"/>
    <mergeCell ref="G105:I105"/>
    <mergeCell ref="G109:I109"/>
    <mergeCell ref="G94:H94"/>
    <mergeCell ref="G95:I95"/>
    <mergeCell ref="G98:H98"/>
    <mergeCell ref="G99:I99"/>
    <mergeCell ref="G102:H102"/>
    <mergeCell ref="G103:I103"/>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70:H270"/>
    <mergeCell ref="G271:I271"/>
    <mergeCell ref="G150:H150"/>
    <mergeCell ref="G151:I151"/>
    <mergeCell ref="G154:H154"/>
    <mergeCell ref="G258:H258"/>
    <mergeCell ref="G259:I259"/>
    <mergeCell ref="G262:H262"/>
    <mergeCell ref="G263:I263"/>
    <mergeCell ref="G266:H266"/>
    <mergeCell ref="G267:I267"/>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8143-B188-4E95-BC0F-47F53FF64091}">
  <sheetPr>
    <pageSetUpPr fitToPage="1"/>
  </sheetPr>
  <dimension ref="A1:V72"/>
  <sheetViews>
    <sheetView topLeftCell="A2" zoomScaleNormal="100" workbookViewId="0">
      <selection activeCell="O5" sqref="O5"/>
    </sheetView>
  </sheetViews>
  <sheetFormatPr defaultColWidth="9.21875" defaultRowHeight="13.2"/>
  <cols>
    <col min="1" max="1" width="3.77734375" style="205" customWidth="1"/>
    <col min="2" max="2" width="23.44140625" style="205" customWidth="1"/>
    <col min="3" max="3" width="17.77734375" style="205" customWidth="1"/>
    <col min="4" max="4" width="19" style="205" customWidth="1"/>
    <col min="5" max="5" width="18.77734375" style="205" hidden="1" customWidth="1"/>
    <col min="6" max="6" width="14.77734375" style="205" customWidth="1"/>
    <col min="7" max="7" width="3" style="205" customWidth="1"/>
    <col min="8" max="8" width="11.21875" style="205" customWidth="1"/>
    <col min="9" max="9" width="3" style="205" customWidth="1"/>
    <col min="10" max="10" width="12.21875" style="205" customWidth="1"/>
    <col min="11" max="11" width="9.21875" style="205" customWidth="1"/>
    <col min="12" max="12" width="8.77734375" style="205" customWidth="1"/>
    <col min="13" max="13" width="8" style="205" customWidth="1"/>
    <col min="14" max="14" width="0.21875" style="205" customWidth="1"/>
    <col min="15" max="15" width="20.77734375" style="205" customWidth="1"/>
    <col min="16" max="16" width="20.21875" style="205" bestFit="1" customWidth="1"/>
    <col min="17" max="20" width="9.21875" style="205"/>
    <col min="21" max="21" width="9.44140625" style="205" customWidth="1"/>
    <col min="22" max="22" width="13.77734375" style="51" customWidth="1"/>
    <col min="23" max="16384" width="9.21875" style="205"/>
  </cols>
  <sheetData>
    <row r="1" spans="1:19" s="205" customFormat="1" hidden="1"/>
    <row r="2" spans="1:19" s="205" customFormat="1">
      <c r="J2" s="382" t="s">
        <v>364</v>
      </c>
      <c r="K2" s="383"/>
      <c r="L2" s="383"/>
      <c r="M2" s="383"/>
      <c r="P2" s="346"/>
      <c r="Q2" s="346"/>
      <c r="R2" s="346"/>
      <c r="S2" s="346"/>
    </row>
    <row r="3" spans="1:19" s="205" customFormat="1">
      <c r="B3" s="125" t="s">
        <v>414</v>
      </c>
      <c r="C3" s="124" t="s">
        <v>672</v>
      </c>
      <c r="D3" s="123">
        <v>45199</v>
      </c>
      <c r="E3" s="136"/>
      <c r="F3" s="136"/>
      <c r="J3" s="383"/>
      <c r="K3" s="383"/>
      <c r="L3" s="383"/>
      <c r="M3" s="383"/>
      <c r="P3" s="347"/>
      <c r="Q3" s="347"/>
      <c r="R3" s="347"/>
      <c r="S3" s="347"/>
    </row>
    <row r="4" spans="1:19" s="205" customFormat="1" ht="13.8" thickBot="1">
      <c r="J4" s="384"/>
      <c r="K4" s="384"/>
      <c r="L4" s="384"/>
      <c r="M4" s="384"/>
      <c r="P4" s="348"/>
      <c r="Q4" s="348"/>
      <c r="R4" s="348"/>
      <c r="S4" s="348"/>
    </row>
    <row r="5" spans="1:19" s="205" customFormat="1" ht="30" customHeight="1" thickTop="1" thickBot="1">
      <c r="A5" s="349" t="str">
        <f>CONCATENATE("1353 Travel Report for ",B9,", ",B10," for the reporting period ",IF(G9=0,IF(I9=0,CONCATENATE("[MARK REPORTING PERIOD]"),CONCATENATE(Q70)), CONCATENATE(Q69)))</f>
        <v>1353 Travel Report for Department of Homeland Security, UNITED STATES SECRET SERVICE for the reporting period [MARK REPORTING PERIOD]</v>
      </c>
      <c r="B5" s="350"/>
      <c r="C5" s="350"/>
      <c r="D5" s="350"/>
      <c r="E5" s="350"/>
      <c r="F5" s="350"/>
      <c r="G5" s="350"/>
      <c r="H5" s="350"/>
      <c r="I5" s="350"/>
      <c r="J5" s="350"/>
      <c r="K5" s="350"/>
      <c r="L5" s="350"/>
      <c r="M5" s="350"/>
      <c r="N5" s="11"/>
      <c r="Q5" s="5"/>
    </row>
    <row r="6" spans="1:19" s="205" customFormat="1" ht="13.5" customHeight="1" thickTop="1">
      <c r="A6" s="351" t="s">
        <v>9</v>
      </c>
      <c r="B6" s="352" t="s">
        <v>363</v>
      </c>
      <c r="C6" s="353"/>
      <c r="D6" s="353"/>
      <c r="E6" s="353"/>
      <c r="F6" s="353"/>
      <c r="G6" s="353"/>
      <c r="H6" s="353"/>
      <c r="I6" s="353"/>
      <c r="J6" s="354"/>
      <c r="K6" s="56" t="s">
        <v>20</v>
      </c>
      <c r="L6" s="56" t="s">
        <v>10</v>
      </c>
      <c r="M6" s="56" t="s">
        <v>19</v>
      </c>
      <c r="N6" s="9"/>
    </row>
    <row r="7" spans="1:19" s="205" customFormat="1" ht="20.25" customHeight="1" thickBot="1">
      <c r="A7" s="351"/>
      <c r="B7" s="355"/>
      <c r="C7" s="356"/>
      <c r="D7" s="356"/>
      <c r="E7" s="356"/>
      <c r="F7" s="356"/>
      <c r="G7" s="356"/>
      <c r="H7" s="356"/>
      <c r="I7" s="356"/>
      <c r="J7" s="357"/>
      <c r="K7" s="43"/>
      <c r="L7" s="44"/>
      <c r="M7" s="45">
        <v>2023</v>
      </c>
      <c r="N7" s="46"/>
    </row>
    <row r="8" spans="1:19" s="205" customFormat="1" ht="27.75" customHeight="1" thickTop="1" thickBot="1">
      <c r="A8" s="351"/>
      <c r="B8" s="358" t="s">
        <v>28</v>
      </c>
      <c r="C8" s="359"/>
      <c r="D8" s="359"/>
      <c r="E8" s="359"/>
      <c r="F8" s="359"/>
      <c r="G8" s="360"/>
      <c r="H8" s="360"/>
      <c r="I8" s="360"/>
      <c r="J8" s="360"/>
      <c r="K8" s="360"/>
      <c r="L8" s="359"/>
      <c r="M8" s="359"/>
      <c r="N8" s="361"/>
    </row>
    <row r="9" spans="1:19" s="205" customFormat="1" ht="18" customHeight="1" thickTop="1">
      <c r="A9" s="351"/>
      <c r="B9" s="362" t="s">
        <v>141</v>
      </c>
      <c r="C9" s="298"/>
      <c r="D9" s="298"/>
      <c r="E9" s="298"/>
      <c r="F9" s="298"/>
      <c r="G9" s="363"/>
      <c r="H9" s="335" t="s">
        <v>671</v>
      </c>
      <c r="I9" s="122"/>
      <c r="J9" s="335" t="s">
        <v>671</v>
      </c>
      <c r="K9" s="371"/>
      <c r="L9" s="374" t="s">
        <v>8</v>
      </c>
      <c r="M9" s="375"/>
      <c r="N9" s="12"/>
      <c r="O9" s="57"/>
    </row>
    <row r="10" spans="1:19" s="205" customFormat="1" ht="15.75" customHeight="1">
      <c r="A10" s="351"/>
      <c r="B10" s="378" t="s">
        <v>380</v>
      </c>
      <c r="C10" s="298"/>
      <c r="D10" s="298"/>
      <c r="E10" s="298"/>
      <c r="F10" s="379"/>
      <c r="G10" s="364"/>
      <c r="H10" s="336"/>
      <c r="I10" s="121" t="s">
        <v>365</v>
      </c>
      <c r="J10" s="336"/>
      <c r="K10" s="372"/>
      <c r="L10" s="374"/>
      <c r="M10" s="375"/>
      <c r="N10" s="12"/>
      <c r="O10" s="57"/>
    </row>
    <row r="11" spans="1:19" s="205" customFormat="1" ht="23.25" customHeight="1" thickBot="1">
      <c r="A11" s="351"/>
      <c r="B11" s="41" t="s">
        <v>21</v>
      </c>
      <c r="C11" s="42" t="s">
        <v>381</v>
      </c>
      <c r="D11" s="405" t="s">
        <v>413</v>
      </c>
      <c r="E11" s="380"/>
      <c r="F11" s="381"/>
      <c r="G11" s="365"/>
      <c r="H11" s="337"/>
      <c r="I11" s="120"/>
      <c r="J11" s="337"/>
      <c r="K11" s="373"/>
      <c r="L11" s="376"/>
      <c r="M11" s="377"/>
      <c r="N11" s="13"/>
      <c r="O11" s="57"/>
    </row>
    <row r="12" spans="1:19" s="205"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205" customFormat="1" ht="34.5" customHeight="1" thickBot="1">
      <c r="A13" s="351"/>
      <c r="B13" s="385"/>
      <c r="C13" s="345"/>
      <c r="D13" s="329"/>
      <c r="E13" s="330"/>
      <c r="F13" s="331"/>
      <c r="G13" s="332"/>
      <c r="H13" s="333"/>
      <c r="I13" s="334"/>
      <c r="J13" s="344"/>
      <c r="K13" s="367"/>
      <c r="L13" s="343"/>
      <c r="M13" s="344"/>
      <c r="N13" s="15"/>
    </row>
    <row r="14" spans="1:19" s="205" customFormat="1" ht="21.6" thickTop="1" thickBot="1">
      <c r="A14" s="277" t="s">
        <v>373</v>
      </c>
      <c r="B14" s="207" t="s">
        <v>336</v>
      </c>
      <c r="C14" s="207" t="s">
        <v>338</v>
      </c>
      <c r="D14" s="207" t="s">
        <v>24</v>
      </c>
      <c r="E14" s="279" t="s">
        <v>340</v>
      </c>
      <c r="F14" s="279"/>
      <c r="G14" s="279" t="s">
        <v>332</v>
      </c>
      <c r="H14" s="280"/>
      <c r="I14" s="209"/>
      <c r="J14" s="58"/>
      <c r="K14" s="58"/>
      <c r="L14" s="58"/>
      <c r="M14" s="59"/>
      <c r="N14" s="2"/>
    </row>
    <row r="15" spans="1:19" s="205" customFormat="1" ht="72.599999999999994" thickBot="1">
      <c r="A15" s="277"/>
      <c r="B15" s="60" t="s">
        <v>670</v>
      </c>
      <c r="C15" s="210" t="s">
        <v>669</v>
      </c>
      <c r="D15" s="61">
        <v>45068</v>
      </c>
      <c r="E15" s="62"/>
      <c r="F15" s="63" t="s">
        <v>668</v>
      </c>
      <c r="G15" s="281" t="s">
        <v>667</v>
      </c>
      <c r="H15" s="282"/>
      <c r="I15" s="283"/>
      <c r="J15" s="64" t="s">
        <v>6</v>
      </c>
      <c r="K15" s="65" t="s">
        <v>3</v>
      </c>
      <c r="L15" s="66"/>
      <c r="M15" s="67">
        <v>3780</v>
      </c>
      <c r="N15" s="2"/>
    </row>
    <row r="16" spans="1:19" s="205" customFormat="1" ht="21" thickBot="1">
      <c r="A16" s="277"/>
      <c r="B16" s="208"/>
      <c r="C16" s="208" t="s">
        <v>339</v>
      </c>
      <c r="D16" s="208" t="s">
        <v>23</v>
      </c>
      <c r="E16" s="284" t="s">
        <v>341</v>
      </c>
      <c r="F16" s="284"/>
      <c r="G16" s="285"/>
      <c r="H16" s="286"/>
      <c r="I16" s="287"/>
      <c r="J16" s="68" t="s">
        <v>18</v>
      </c>
      <c r="K16" s="66" t="s">
        <v>3</v>
      </c>
      <c r="L16" s="69"/>
      <c r="M16" s="70">
        <v>3139.05</v>
      </c>
      <c r="N16" s="14"/>
    </row>
    <row r="17" spans="1:22" ht="21" thickBot="1">
      <c r="A17" s="278"/>
      <c r="B17" s="71" t="s">
        <v>373</v>
      </c>
      <c r="C17" s="62" t="s">
        <v>667</v>
      </c>
      <c r="D17" s="211">
        <v>45070</v>
      </c>
      <c r="E17" s="107"/>
      <c r="F17" s="71" t="s">
        <v>666</v>
      </c>
      <c r="G17" s="288"/>
      <c r="H17" s="289"/>
      <c r="I17" s="290"/>
      <c r="J17" s="75" t="s">
        <v>406</v>
      </c>
      <c r="K17" s="76" t="s">
        <v>3</v>
      </c>
      <c r="L17" s="76"/>
      <c r="M17" s="77">
        <v>7440</v>
      </c>
      <c r="N17" s="2"/>
      <c r="V17" s="205"/>
    </row>
    <row r="18" spans="1:22" ht="23.25" customHeight="1" thickBot="1">
      <c r="A18" s="277">
        <f>1</f>
        <v>1</v>
      </c>
      <c r="B18" s="207" t="s">
        <v>336</v>
      </c>
      <c r="C18" s="207" t="s">
        <v>338</v>
      </c>
      <c r="D18" s="207" t="s">
        <v>24</v>
      </c>
      <c r="E18" s="279" t="s">
        <v>340</v>
      </c>
      <c r="F18" s="279"/>
      <c r="G18" s="279" t="s">
        <v>332</v>
      </c>
      <c r="H18" s="280"/>
      <c r="I18" s="209"/>
      <c r="J18" s="58" t="s">
        <v>2</v>
      </c>
      <c r="K18" s="58"/>
      <c r="L18" s="58"/>
      <c r="M18" s="59"/>
      <c r="N18" s="2"/>
      <c r="V18" s="52"/>
    </row>
    <row r="19" spans="1:22" ht="29.4" thickBot="1">
      <c r="A19" s="277"/>
      <c r="B19" s="60" t="s">
        <v>665</v>
      </c>
      <c r="C19" s="210" t="s">
        <v>664</v>
      </c>
      <c r="D19" s="61">
        <v>45033</v>
      </c>
      <c r="E19" s="62"/>
      <c r="F19" s="63" t="s">
        <v>659</v>
      </c>
      <c r="G19" s="281" t="s">
        <v>663</v>
      </c>
      <c r="H19" s="282"/>
      <c r="I19" s="283"/>
      <c r="J19" s="64" t="s">
        <v>6</v>
      </c>
      <c r="K19" s="65" t="s">
        <v>412</v>
      </c>
      <c r="L19" s="66"/>
      <c r="M19" s="67">
        <v>488</v>
      </c>
      <c r="N19" s="2"/>
      <c r="O19" s="51"/>
      <c r="V19" s="53"/>
    </row>
    <row r="20" spans="1:22" ht="21" thickBot="1">
      <c r="A20" s="277"/>
      <c r="B20" s="208" t="s">
        <v>337</v>
      </c>
      <c r="C20" s="208" t="s">
        <v>339</v>
      </c>
      <c r="D20" s="208" t="s">
        <v>23</v>
      </c>
      <c r="E20" s="284" t="s">
        <v>341</v>
      </c>
      <c r="F20" s="284"/>
      <c r="G20" s="285"/>
      <c r="H20" s="286"/>
      <c r="I20" s="287"/>
      <c r="J20" s="68" t="s">
        <v>411</v>
      </c>
      <c r="K20" s="66" t="s">
        <v>3</v>
      </c>
      <c r="L20" s="69"/>
      <c r="M20" s="70">
        <v>856</v>
      </c>
      <c r="N20" s="2"/>
      <c r="V20" s="54"/>
    </row>
    <row r="21" spans="1:22" ht="42" customHeight="1" thickBot="1">
      <c r="A21" s="278"/>
      <c r="B21" s="71" t="s">
        <v>373</v>
      </c>
      <c r="C21" s="71" t="s">
        <v>663</v>
      </c>
      <c r="D21" s="72">
        <v>45037</v>
      </c>
      <c r="E21" s="73"/>
      <c r="F21" s="74" t="s">
        <v>662</v>
      </c>
      <c r="G21" s="288"/>
      <c r="H21" s="289"/>
      <c r="I21" s="290"/>
      <c r="J21" s="75" t="s">
        <v>406</v>
      </c>
      <c r="K21" s="76" t="s">
        <v>3</v>
      </c>
      <c r="L21" s="76"/>
      <c r="M21" s="77">
        <v>310.5</v>
      </c>
      <c r="N21" s="2"/>
      <c r="V21" s="54"/>
    </row>
    <row r="22" spans="1:22" ht="24" customHeight="1" thickBot="1">
      <c r="A22" s="277">
        <f>A18+1</f>
        <v>2</v>
      </c>
      <c r="B22" s="207" t="s">
        <v>336</v>
      </c>
      <c r="C22" s="207" t="s">
        <v>338</v>
      </c>
      <c r="D22" s="207" t="s">
        <v>24</v>
      </c>
      <c r="E22" s="279" t="s">
        <v>340</v>
      </c>
      <c r="F22" s="279"/>
      <c r="G22" s="279" t="s">
        <v>332</v>
      </c>
      <c r="H22" s="280"/>
      <c r="I22" s="209"/>
      <c r="J22" s="58"/>
      <c r="K22" s="58"/>
      <c r="L22" s="58"/>
      <c r="M22" s="59"/>
      <c r="N22" s="2"/>
      <c r="V22" s="54"/>
    </row>
    <row r="23" spans="1:22" ht="61.95" customHeight="1" thickBot="1">
      <c r="A23" s="277"/>
      <c r="B23" s="118" t="s">
        <v>661</v>
      </c>
      <c r="C23" s="210" t="s">
        <v>660</v>
      </c>
      <c r="D23" s="61">
        <v>45034</v>
      </c>
      <c r="E23" s="62"/>
      <c r="F23" s="71" t="s">
        <v>659</v>
      </c>
      <c r="G23" s="281" t="s">
        <v>658</v>
      </c>
      <c r="H23" s="282"/>
      <c r="I23" s="283"/>
      <c r="J23" s="64" t="s">
        <v>6</v>
      </c>
      <c r="K23" s="65" t="s">
        <v>3</v>
      </c>
      <c r="L23" s="66"/>
      <c r="M23" s="67">
        <v>244</v>
      </c>
      <c r="N23" s="2"/>
      <c r="V23" s="54"/>
    </row>
    <row r="24" spans="1:22" ht="31.2" customHeight="1" thickBot="1">
      <c r="A24" s="277"/>
      <c r="B24" s="208" t="s">
        <v>337</v>
      </c>
      <c r="C24" s="208" t="s">
        <v>339</v>
      </c>
      <c r="D24" s="208" t="s">
        <v>23</v>
      </c>
      <c r="E24" s="284" t="s">
        <v>341</v>
      </c>
      <c r="F24" s="284"/>
      <c r="G24" s="285"/>
      <c r="H24" s="286"/>
      <c r="I24" s="287"/>
      <c r="J24" s="68" t="s">
        <v>18</v>
      </c>
      <c r="K24" s="66" t="s">
        <v>3</v>
      </c>
      <c r="L24" s="69"/>
      <c r="M24" s="70">
        <v>965</v>
      </c>
      <c r="N24" s="2"/>
      <c r="V24" s="54"/>
    </row>
    <row r="25" spans="1:22" ht="21" thickBot="1">
      <c r="A25" s="278"/>
      <c r="B25" s="71" t="s">
        <v>373</v>
      </c>
      <c r="C25" s="71" t="s">
        <v>658</v>
      </c>
      <c r="D25" s="72">
        <v>45037</v>
      </c>
      <c r="E25" s="73"/>
      <c r="F25" s="74" t="s">
        <v>657</v>
      </c>
      <c r="G25" s="288"/>
      <c r="H25" s="289"/>
      <c r="I25" s="290"/>
      <c r="J25" s="75" t="s">
        <v>410</v>
      </c>
      <c r="K25" s="76" t="s">
        <v>3</v>
      </c>
      <c r="L25" s="76"/>
      <c r="M25" s="77">
        <v>172.5</v>
      </c>
      <c r="N25" s="2"/>
      <c r="V25" s="54"/>
    </row>
    <row r="26" spans="1:22" ht="24" customHeight="1" thickBot="1">
      <c r="A26" s="277">
        <f>A22+1</f>
        <v>3</v>
      </c>
      <c r="B26" s="207" t="s">
        <v>336</v>
      </c>
      <c r="C26" s="207" t="s">
        <v>338</v>
      </c>
      <c r="D26" s="207" t="s">
        <v>24</v>
      </c>
      <c r="E26" s="279" t="s">
        <v>340</v>
      </c>
      <c r="F26" s="279"/>
      <c r="G26" s="279" t="s">
        <v>332</v>
      </c>
      <c r="H26" s="280"/>
      <c r="I26" s="209"/>
      <c r="J26" s="58"/>
      <c r="K26" s="58"/>
      <c r="L26" s="58"/>
      <c r="M26" s="59"/>
      <c r="N26" s="2"/>
      <c r="V26" s="54"/>
    </row>
    <row r="27" spans="1:22" ht="57" customHeight="1" thickBot="1">
      <c r="A27" s="277"/>
      <c r="B27" s="60" t="s">
        <v>656</v>
      </c>
      <c r="C27" s="210" t="s">
        <v>655</v>
      </c>
      <c r="D27" s="61">
        <v>45054</v>
      </c>
      <c r="E27" s="62"/>
      <c r="F27" s="63" t="s">
        <v>654</v>
      </c>
      <c r="G27" s="281" t="s">
        <v>653</v>
      </c>
      <c r="H27" s="282"/>
      <c r="I27" s="283"/>
      <c r="J27" s="64" t="s">
        <v>6</v>
      </c>
      <c r="K27" s="65" t="s">
        <v>3</v>
      </c>
      <c r="L27" s="66"/>
      <c r="M27" s="117">
        <v>1152</v>
      </c>
      <c r="N27" s="2"/>
      <c r="V27" s="54"/>
    </row>
    <row r="28" spans="1:22" ht="21" thickBot="1">
      <c r="A28" s="277"/>
      <c r="B28" s="208" t="s">
        <v>337</v>
      </c>
      <c r="C28" s="208" t="s">
        <v>339</v>
      </c>
      <c r="D28" s="208" t="s">
        <v>23</v>
      </c>
      <c r="E28" s="284" t="s">
        <v>341</v>
      </c>
      <c r="F28" s="284"/>
      <c r="G28" s="285"/>
      <c r="H28" s="286"/>
      <c r="I28" s="287"/>
      <c r="J28" s="68" t="s">
        <v>18</v>
      </c>
      <c r="K28" s="66" t="s">
        <v>3</v>
      </c>
      <c r="L28" s="69"/>
      <c r="M28" s="70">
        <v>1271.5999999999999</v>
      </c>
      <c r="N28" s="2"/>
      <c r="V28" s="54"/>
    </row>
    <row r="29" spans="1:22" ht="13.8" thickBot="1">
      <c r="A29" s="278"/>
      <c r="B29" s="71" t="s">
        <v>373</v>
      </c>
      <c r="C29" s="71" t="s">
        <v>653</v>
      </c>
      <c r="D29" s="72">
        <v>45056</v>
      </c>
      <c r="E29" s="73"/>
      <c r="F29" s="74" t="s">
        <v>652</v>
      </c>
      <c r="G29" s="288"/>
      <c r="H29" s="289"/>
      <c r="I29" s="290"/>
      <c r="J29" s="75" t="s">
        <v>409</v>
      </c>
      <c r="K29" s="76" t="s">
        <v>3</v>
      </c>
      <c r="L29" s="76"/>
      <c r="M29" s="77">
        <v>288</v>
      </c>
      <c r="N29" s="2"/>
      <c r="V29" s="54"/>
    </row>
    <row r="30" spans="1:22" ht="24" customHeight="1" thickBot="1">
      <c r="A30" s="277">
        <f>A26+1</f>
        <v>4</v>
      </c>
      <c r="B30" s="207" t="s">
        <v>336</v>
      </c>
      <c r="C30" s="207" t="s">
        <v>338</v>
      </c>
      <c r="D30" s="207" t="s">
        <v>24</v>
      </c>
      <c r="E30" s="279" t="s">
        <v>340</v>
      </c>
      <c r="F30" s="279"/>
      <c r="G30" s="279" t="s">
        <v>332</v>
      </c>
      <c r="H30" s="280"/>
      <c r="I30" s="209"/>
      <c r="J30" s="58"/>
      <c r="K30" s="58"/>
      <c r="L30" s="58"/>
      <c r="M30" s="59"/>
      <c r="N30" s="2"/>
      <c r="V30" s="54"/>
    </row>
    <row r="31" spans="1:22" ht="58.2" thickBot="1">
      <c r="A31" s="277"/>
      <c r="B31" s="116" t="s">
        <v>651</v>
      </c>
      <c r="C31" s="210" t="s">
        <v>650</v>
      </c>
      <c r="D31" s="61">
        <v>45184</v>
      </c>
      <c r="E31" s="62"/>
      <c r="F31" s="63" t="s">
        <v>649</v>
      </c>
      <c r="G31" s="281" t="s">
        <v>969</v>
      </c>
      <c r="H31" s="282"/>
      <c r="I31" s="283"/>
      <c r="J31" s="64" t="s">
        <v>6</v>
      </c>
      <c r="K31" s="65" t="s">
        <v>373</v>
      </c>
      <c r="L31" s="66"/>
      <c r="M31" s="67" t="s">
        <v>373</v>
      </c>
      <c r="N31" s="2"/>
      <c r="V31" s="54"/>
    </row>
    <row r="32" spans="1:22" ht="21" thickBot="1">
      <c r="A32" s="277"/>
      <c r="B32" s="208" t="s">
        <v>337</v>
      </c>
      <c r="C32" s="208" t="s">
        <v>339</v>
      </c>
      <c r="D32" s="208" t="s">
        <v>23</v>
      </c>
      <c r="E32" s="284" t="s">
        <v>341</v>
      </c>
      <c r="F32" s="284"/>
      <c r="G32" s="285"/>
      <c r="H32" s="286"/>
      <c r="I32" s="287"/>
      <c r="J32" s="68" t="s">
        <v>18</v>
      </c>
      <c r="K32" s="66" t="s">
        <v>373</v>
      </c>
      <c r="L32" s="69"/>
      <c r="M32" s="70" t="s">
        <v>373</v>
      </c>
      <c r="N32" s="2"/>
      <c r="V32" s="54"/>
    </row>
    <row r="33" spans="1:22" ht="21" thickBot="1">
      <c r="A33" s="278"/>
      <c r="B33" s="71" t="s">
        <v>373</v>
      </c>
      <c r="C33" s="71" t="s">
        <v>968</v>
      </c>
      <c r="D33" s="72">
        <v>45184</v>
      </c>
      <c r="E33" s="73"/>
      <c r="F33" s="74" t="s">
        <v>967</v>
      </c>
      <c r="G33" s="288"/>
      <c r="H33" s="289"/>
      <c r="I33" s="290"/>
      <c r="J33" s="75" t="s">
        <v>408</v>
      </c>
      <c r="K33" s="76" t="s">
        <v>3</v>
      </c>
      <c r="L33" s="76"/>
      <c r="M33" s="77">
        <v>186</v>
      </c>
      <c r="N33" s="2"/>
      <c r="P33" s="205" t="s">
        <v>373</v>
      </c>
      <c r="V33" s="54"/>
    </row>
    <row r="34" spans="1:22" ht="24" customHeight="1" thickBot="1">
      <c r="A34" s="277">
        <f>A30+1</f>
        <v>5</v>
      </c>
      <c r="B34" s="207" t="s">
        <v>336</v>
      </c>
      <c r="C34" s="207" t="s">
        <v>338</v>
      </c>
      <c r="D34" s="207" t="s">
        <v>24</v>
      </c>
      <c r="E34" s="279" t="s">
        <v>340</v>
      </c>
      <c r="F34" s="279"/>
      <c r="G34" s="279" t="s">
        <v>332</v>
      </c>
      <c r="H34" s="280"/>
      <c r="I34" s="209"/>
      <c r="J34" s="58"/>
      <c r="K34" s="58"/>
      <c r="L34" s="58"/>
      <c r="M34" s="59"/>
      <c r="N34" s="2"/>
      <c r="V34" s="54"/>
    </row>
    <row r="35" spans="1:22" ht="24" customHeight="1" thickBot="1">
      <c r="A35" s="277"/>
      <c r="B35" s="115" t="s">
        <v>373</v>
      </c>
      <c r="C35" s="60" t="s">
        <v>373</v>
      </c>
      <c r="D35" s="61"/>
      <c r="E35" s="62"/>
      <c r="F35" s="63" t="s">
        <v>373</v>
      </c>
      <c r="G35" s="281"/>
      <c r="H35" s="282"/>
      <c r="I35" s="283"/>
      <c r="J35" s="64" t="s">
        <v>6</v>
      </c>
      <c r="K35" s="65" t="s">
        <v>373</v>
      </c>
      <c r="L35" s="66"/>
      <c r="M35" s="67" t="s">
        <v>373</v>
      </c>
      <c r="N35" s="2"/>
      <c r="V35" s="54"/>
    </row>
    <row r="36" spans="1:22" ht="21" thickBot="1">
      <c r="A36" s="277"/>
      <c r="B36" s="208" t="s">
        <v>337</v>
      </c>
      <c r="C36" s="208" t="s">
        <v>339</v>
      </c>
      <c r="D36" s="208" t="s">
        <v>23</v>
      </c>
      <c r="E36" s="284" t="s">
        <v>341</v>
      </c>
      <c r="F36" s="284"/>
      <c r="G36" s="285"/>
      <c r="H36" s="286"/>
      <c r="I36" s="287"/>
      <c r="J36" s="68" t="s">
        <v>388</v>
      </c>
      <c r="K36" s="66" t="s">
        <v>373</v>
      </c>
      <c r="L36" s="69"/>
      <c r="M36" s="70" t="s">
        <v>373</v>
      </c>
      <c r="N36" s="2"/>
      <c r="V36" s="54"/>
    </row>
    <row r="37" spans="1:22" ht="21" thickBot="1">
      <c r="A37" s="278"/>
      <c r="B37" s="71" t="s">
        <v>373</v>
      </c>
      <c r="C37" s="71" t="s">
        <v>373</v>
      </c>
      <c r="D37" s="72"/>
      <c r="E37" s="73"/>
      <c r="F37" s="74" t="s">
        <v>373</v>
      </c>
      <c r="G37" s="288"/>
      <c r="H37" s="289"/>
      <c r="I37" s="290"/>
      <c r="J37" s="75" t="s">
        <v>407</v>
      </c>
      <c r="K37" s="76" t="s">
        <v>373</v>
      </c>
      <c r="L37" s="76"/>
      <c r="M37" s="77" t="s">
        <v>373</v>
      </c>
      <c r="N37" s="2"/>
      <c r="V37" s="54"/>
    </row>
    <row r="38" spans="1:22" ht="24" customHeight="1" thickBot="1">
      <c r="A38" s="277">
        <f>A34+1</f>
        <v>6</v>
      </c>
      <c r="B38" s="207" t="s">
        <v>336</v>
      </c>
      <c r="C38" s="207" t="s">
        <v>338</v>
      </c>
      <c r="D38" s="207" t="s">
        <v>24</v>
      </c>
      <c r="E38" s="280" t="s">
        <v>340</v>
      </c>
      <c r="F38" s="310"/>
      <c r="G38" s="280" t="s">
        <v>332</v>
      </c>
      <c r="H38" s="311"/>
      <c r="I38" s="209"/>
      <c r="J38" s="58"/>
      <c r="K38" s="58"/>
      <c r="L38" s="58"/>
      <c r="M38" s="59"/>
      <c r="N38" s="2"/>
      <c r="V38" s="54"/>
    </row>
    <row r="39" spans="1:22" ht="13.8" thickBot="1">
      <c r="A39" s="277"/>
      <c r="B39" s="60" t="s">
        <v>373</v>
      </c>
      <c r="C39" s="60" t="s">
        <v>373</v>
      </c>
      <c r="D39" s="61"/>
      <c r="E39" s="62"/>
      <c r="F39" s="63" t="s">
        <v>373</v>
      </c>
      <c r="G39" s="281"/>
      <c r="H39" s="282"/>
      <c r="I39" s="283"/>
      <c r="J39" s="64" t="s">
        <v>6</v>
      </c>
      <c r="K39" s="65" t="s">
        <v>373</v>
      </c>
      <c r="L39" s="66"/>
      <c r="M39" s="67" t="s">
        <v>373</v>
      </c>
      <c r="N39" s="2"/>
      <c r="O39" s="5" t="s">
        <v>373</v>
      </c>
      <c r="V39" s="54"/>
    </row>
    <row r="40" spans="1:22" ht="21" customHeight="1" thickBot="1">
      <c r="A40" s="277"/>
      <c r="B40" s="208" t="s">
        <v>337</v>
      </c>
      <c r="C40" s="208" t="s">
        <v>339</v>
      </c>
      <c r="D40" s="208" t="s">
        <v>23</v>
      </c>
      <c r="E40" s="284" t="s">
        <v>341</v>
      </c>
      <c r="F40" s="284"/>
      <c r="G40" s="285"/>
      <c r="H40" s="286"/>
      <c r="I40" s="287"/>
      <c r="J40" s="68" t="s">
        <v>388</v>
      </c>
      <c r="K40" s="66" t="s">
        <v>373</v>
      </c>
      <c r="L40" s="69"/>
      <c r="M40" s="70" t="s">
        <v>373</v>
      </c>
      <c r="N40" s="2"/>
      <c r="V40" s="54"/>
    </row>
    <row r="41" spans="1:22" ht="21" thickBot="1">
      <c r="A41" s="278"/>
      <c r="B41" s="71"/>
      <c r="C41" s="71" t="s">
        <v>373</v>
      </c>
      <c r="D41" s="72">
        <v>44735</v>
      </c>
      <c r="E41" s="73" t="s">
        <v>4</v>
      </c>
      <c r="F41" s="74" t="s">
        <v>373</v>
      </c>
      <c r="G41" s="288"/>
      <c r="H41" s="289"/>
      <c r="I41" s="290"/>
      <c r="J41" s="75" t="s">
        <v>407</v>
      </c>
      <c r="K41" s="76" t="s">
        <v>373</v>
      </c>
      <c r="L41" s="76"/>
      <c r="M41" s="77" t="s">
        <v>373</v>
      </c>
      <c r="N41" s="2"/>
      <c r="V41" s="54"/>
    </row>
    <row r="42" spans="1:22" ht="24" customHeight="1" thickBot="1">
      <c r="A42" s="277">
        <f>A38+1</f>
        <v>7</v>
      </c>
      <c r="B42" s="207" t="s">
        <v>336</v>
      </c>
      <c r="C42" s="207" t="s">
        <v>338</v>
      </c>
      <c r="D42" s="207" t="s">
        <v>24</v>
      </c>
      <c r="E42" s="279" t="s">
        <v>340</v>
      </c>
      <c r="F42" s="279"/>
      <c r="G42" s="279" t="s">
        <v>332</v>
      </c>
      <c r="H42" s="280"/>
      <c r="I42" s="209"/>
      <c r="J42" s="58"/>
      <c r="K42" s="58"/>
      <c r="L42" s="58"/>
      <c r="M42" s="59"/>
      <c r="N42" s="2"/>
      <c r="V42" s="54"/>
    </row>
    <row r="43" spans="1:22" ht="21" customHeight="1" thickBot="1">
      <c r="A43" s="277"/>
      <c r="B43" s="60"/>
      <c r="C43" s="60"/>
      <c r="D43" s="61"/>
      <c r="E43" s="62"/>
      <c r="F43" s="63"/>
      <c r="G43" s="281"/>
      <c r="H43" s="282"/>
      <c r="I43" s="283"/>
      <c r="J43" s="64" t="s">
        <v>6</v>
      </c>
      <c r="K43" s="65"/>
      <c r="L43" s="66"/>
      <c r="M43" s="67"/>
      <c r="N43" s="2"/>
      <c r="V43" s="54"/>
    </row>
    <row r="44" spans="1:22" ht="21" customHeight="1" thickBot="1">
      <c r="A44" s="277"/>
      <c r="B44" s="208" t="s">
        <v>337</v>
      </c>
      <c r="C44" s="208" t="s">
        <v>339</v>
      </c>
      <c r="D44" s="208" t="s">
        <v>23</v>
      </c>
      <c r="E44" s="284" t="s">
        <v>341</v>
      </c>
      <c r="F44" s="284"/>
      <c r="G44" s="285"/>
      <c r="H44" s="286"/>
      <c r="I44" s="287"/>
      <c r="J44" s="68" t="s">
        <v>18</v>
      </c>
      <c r="K44" s="66"/>
      <c r="L44" s="69"/>
      <c r="M44" s="70"/>
      <c r="N44" s="2"/>
      <c r="V44" s="54"/>
    </row>
    <row r="45" spans="1:22" ht="21" thickBot="1">
      <c r="A45" s="278"/>
      <c r="B45" s="71"/>
      <c r="C45" s="71"/>
      <c r="D45" s="72"/>
      <c r="E45" s="73" t="s">
        <v>4</v>
      </c>
      <c r="F45" s="74"/>
      <c r="G45" s="288"/>
      <c r="H45" s="289"/>
      <c r="I45" s="290"/>
      <c r="J45" s="75" t="s">
        <v>406</v>
      </c>
      <c r="K45" s="76"/>
      <c r="L45" s="76"/>
      <c r="M45" s="77"/>
      <c r="N45" s="2"/>
      <c r="V45" s="54"/>
    </row>
    <row r="46" spans="1:22" ht="24" customHeight="1" thickBot="1">
      <c r="A46" s="277">
        <f>A42+1</f>
        <v>8</v>
      </c>
      <c r="B46" s="207" t="s">
        <v>336</v>
      </c>
      <c r="C46" s="207" t="s">
        <v>338</v>
      </c>
      <c r="D46" s="207" t="s">
        <v>24</v>
      </c>
      <c r="E46" s="279" t="s">
        <v>340</v>
      </c>
      <c r="F46" s="279"/>
      <c r="G46" s="279" t="s">
        <v>332</v>
      </c>
      <c r="H46" s="280"/>
      <c r="I46" s="209"/>
      <c r="J46" s="58"/>
      <c r="K46" s="58"/>
      <c r="L46" s="58"/>
      <c r="M46" s="59"/>
      <c r="N46" s="2"/>
      <c r="V46" s="54"/>
    </row>
    <row r="47" spans="1:22" ht="21" customHeight="1" thickBot="1">
      <c r="A47" s="277"/>
      <c r="B47" s="60"/>
      <c r="C47" s="60"/>
      <c r="D47" s="61"/>
      <c r="E47" s="62"/>
      <c r="F47" s="63"/>
      <c r="G47" s="281"/>
      <c r="H47" s="282"/>
      <c r="I47" s="283"/>
      <c r="J47" s="64" t="s">
        <v>6</v>
      </c>
      <c r="K47" s="65"/>
      <c r="L47" s="66"/>
      <c r="M47" s="67"/>
      <c r="N47" s="2"/>
      <c r="O47" s="5" t="s">
        <v>373</v>
      </c>
      <c r="V47" s="54"/>
    </row>
    <row r="48" spans="1:22" ht="21" customHeight="1" thickBot="1">
      <c r="A48" s="277"/>
      <c r="B48" s="208" t="s">
        <v>337</v>
      </c>
      <c r="C48" s="208" t="s">
        <v>339</v>
      </c>
      <c r="D48" s="208" t="s">
        <v>23</v>
      </c>
      <c r="E48" s="284" t="s">
        <v>341</v>
      </c>
      <c r="F48" s="284"/>
      <c r="G48" s="285"/>
      <c r="H48" s="286"/>
      <c r="I48" s="287"/>
      <c r="J48" s="68" t="s">
        <v>18</v>
      </c>
      <c r="K48" s="66"/>
      <c r="L48" s="69"/>
      <c r="M48" s="70"/>
      <c r="N48" s="2"/>
      <c r="V48" s="54"/>
    </row>
    <row r="49" spans="1:22" ht="21" thickBot="1">
      <c r="A49" s="278"/>
      <c r="B49" s="71"/>
      <c r="C49" s="71"/>
      <c r="D49" s="72"/>
      <c r="E49" s="73" t="s">
        <v>4</v>
      </c>
      <c r="F49" s="74"/>
      <c r="G49" s="288"/>
      <c r="H49" s="289"/>
      <c r="I49" s="290"/>
      <c r="J49" s="75" t="s">
        <v>406</v>
      </c>
      <c r="K49" s="76"/>
      <c r="L49" s="76"/>
      <c r="M49" s="77"/>
      <c r="N49" s="2"/>
      <c r="V49" s="54"/>
    </row>
    <row r="50" spans="1:22" ht="24" customHeight="1" thickBot="1">
      <c r="A50" s="277">
        <f>A46+1</f>
        <v>9</v>
      </c>
      <c r="B50" s="207" t="s">
        <v>336</v>
      </c>
      <c r="C50" s="207" t="s">
        <v>338</v>
      </c>
      <c r="D50" s="207" t="s">
        <v>24</v>
      </c>
      <c r="E50" s="279" t="s">
        <v>340</v>
      </c>
      <c r="F50" s="279"/>
      <c r="G50" s="279" t="s">
        <v>332</v>
      </c>
      <c r="H50" s="280"/>
      <c r="I50" s="209"/>
      <c r="J50" s="58"/>
      <c r="K50" s="58"/>
      <c r="L50" s="58"/>
      <c r="M50" s="59"/>
      <c r="N50" s="2"/>
      <c r="V50" s="54"/>
    </row>
    <row r="51" spans="1:22" ht="21" customHeight="1" thickBot="1">
      <c r="A51" s="277"/>
      <c r="B51" s="60"/>
      <c r="C51" s="60"/>
      <c r="D51" s="61"/>
      <c r="E51" s="62"/>
      <c r="F51" s="63"/>
      <c r="G51" s="281"/>
      <c r="H51" s="282"/>
      <c r="I51" s="283"/>
      <c r="J51" s="64" t="s">
        <v>6</v>
      </c>
      <c r="K51" s="65"/>
      <c r="L51" s="66"/>
      <c r="M51" s="67"/>
      <c r="N51" s="2"/>
      <c r="O51" s="5"/>
      <c r="V51" s="54"/>
    </row>
    <row r="52" spans="1:22" ht="21" customHeight="1" thickBot="1">
      <c r="A52" s="277"/>
      <c r="B52" s="208" t="s">
        <v>337</v>
      </c>
      <c r="C52" s="208" t="s">
        <v>339</v>
      </c>
      <c r="D52" s="208" t="s">
        <v>23</v>
      </c>
      <c r="E52" s="284" t="s">
        <v>341</v>
      </c>
      <c r="F52" s="284"/>
      <c r="G52" s="285"/>
      <c r="H52" s="286"/>
      <c r="I52" s="287"/>
      <c r="J52" s="68" t="s">
        <v>18</v>
      </c>
      <c r="K52" s="66"/>
      <c r="L52" s="69"/>
      <c r="M52" s="70"/>
      <c r="N52" s="2"/>
      <c r="V52" s="54"/>
    </row>
    <row r="53" spans="1:22" ht="21" thickBot="1">
      <c r="A53" s="278"/>
      <c r="B53" s="71"/>
      <c r="C53" s="71"/>
      <c r="D53" s="72"/>
      <c r="E53" s="73" t="s">
        <v>4</v>
      </c>
      <c r="F53" s="74"/>
      <c r="G53" s="288"/>
      <c r="H53" s="289"/>
      <c r="I53" s="290"/>
      <c r="J53" s="75" t="s">
        <v>406</v>
      </c>
      <c r="K53" s="76"/>
      <c r="L53" s="76"/>
      <c r="M53" s="77"/>
      <c r="N53" s="2"/>
      <c r="V53" s="54"/>
    </row>
    <row r="54" spans="1:22" ht="24" customHeight="1" thickBot="1">
      <c r="A54" s="277">
        <f>A50+1</f>
        <v>10</v>
      </c>
      <c r="B54" s="207" t="s">
        <v>336</v>
      </c>
      <c r="C54" s="207" t="s">
        <v>338</v>
      </c>
      <c r="D54" s="207" t="s">
        <v>24</v>
      </c>
      <c r="E54" s="280" t="s">
        <v>340</v>
      </c>
      <c r="F54" s="310"/>
      <c r="G54" s="280" t="s">
        <v>332</v>
      </c>
      <c r="H54" s="311"/>
      <c r="I54" s="209"/>
      <c r="J54" s="58"/>
      <c r="K54" s="58"/>
      <c r="L54" s="58"/>
      <c r="M54" s="59"/>
      <c r="N54" s="2"/>
      <c r="V54" s="54"/>
    </row>
    <row r="55" spans="1:22" ht="13.8" thickBot="1">
      <c r="A55" s="277"/>
      <c r="B55" s="60"/>
      <c r="C55" s="60"/>
      <c r="D55" s="61"/>
      <c r="E55" s="62"/>
      <c r="F55" s="63"/>
      <c r="G55" s="281"/>
      <c r="H55" s="282"/>
      <c r="I55" s="283"/>
      <c r="J55" s="64" t="s">
        <v>6</v>
      </c>
      <c r="K55" s="65"/>
      <c r="L55" s="66"/>
      <c r="M55" s="67"/>
      <c r="N55" s="2"/>
      <c r="O55" s="5"/>
      <c r="P55" s="1"/>
      <c r="V55" s="54"/>
    </row>
    <row r="56" spans="1:22" ht="21" thickBot="1">
      <c r="A56" s="277"/>
      <c r="B56" s="208" t="s">
        <v>337</v>
      </c>
      <c r="C56" s="208" t="s">
        <v>339</v>
      </c>
      <c r="D56" s="208" t="s">
        <v>23</v>
      </c>
      <c r="E56" s="284" t="s">
        <v>341</v>
      </c>
      <c r="F56" s="284"/>
      <c r="G56" s="285"/>
      <c r="H56" s="286"/>
      <c r="I56" s="287"/>
      <c r="J56" s="68" t="s">
        <v>18</v>
      </c>
      <c r="K56" s="66"/>
      <c r="L56" s="69"/>
      <c r="M56" s="70"/>
      <c r="N56" s="2"/>
      <c r="V56" s="54"/>
    </row>
    <row r="57" spans="1:22" s="1" customFormat="1" ht="21" thickBot="1">
      <c r="A57" s="278"/>
      <c r="B57" s="71"/>
      <c r="C57" s="71"/>
      <c r="D57" s="72"/>
      <c r="E57" s="73"/>
      <c r="F57" s="74"/>
      <c r="G57" s="288"/>
      <c r="H57" s="289"/>
      <c r="I57" s="290"/>
      <c r="J57" s="75" t="s">
        <v>406</v>
      </c>
      <c r="K57" s="76"/>
      <c r="L57" s="76"/>
      <c r="M57" s="77"/>
      <c r="N57" s="3"/>
      <c r="P57" s="205"/>
      <c r="Q57" s="205"/>
      <c r="V57" s="54"/>
    </row>
    <row r="58" spans="1:22" ht="24" customHeight="1" thickBot="1">
      <c r="A58" s="277">
        <f>A54+1</f>
        <v>11</v>
      </c>
      <c r="B58" s="207" t="s">
        <v>336</v>
      </c>
      <c r="C58" s="207" t="s">
        <v>338</v>
      </c>
      <c r="D58" s="207" t="s">
        <v>24</v>
      </c>
      <c r="E58" s="279" t="s">
        <v>340</v>
      </c>
      <c r="F58" s="279"/>
      <c r="G58" s="279" t="s">
        <v>332</v>
      </c>
      <c r="H58" s="280"/>
      <c r="I58" s="209"/>
      <c r="J58" s="58"/>
      <c r="K58" s="58"/>
      <c r="L58" s="58"/>
      <c r="M58" s="59"/>
      <c r="N58" s="2"/>
      <c r="O58" s="5"/>
      <c r="V58" s="54"/>
    </row>
    <row r="59" spans="1:22" ht="13.8" thickBot="1">
      <c r="A59" s="277"/>
      <c r="B59" s="60"/>
      <c r="C59" s="60"/>
      <c r="D59" s="61"/>
      <c r="E59" s="62"/>
      <c r="F59" s="63"/>
      <c r="G59" s="281"/>
      <c r="H59" s="282"/>
      <c r="I59" s="283"/>
      <c r="J59" s="64" t="s">
        <v>6</v>
      </c>
      <c r="K59" s="65"/>
      <c r="L59" s="66"/>
      <c r="M59" s="67"/>
      <c r="N59" s="2"/>
      <c r="V59" s="54"/>
    </row>
    <row r="60" spans="1:22" ht="21" thickBot="1">
      <c r="A60" s="277"/>
      <c r="B60" s="208" t="s">
        <v>337</v>
      </c>
      <c r="C60" s="208" t="s">
        <v>339</v>
      </c>
      <c r="D60" s="208" t="s">
        <v>23</v>
      </c>
      <c r="E60" s="284" t="s">
        <v>341</v>
      </c>
      <c r="F60" s="284"/>
      <c r="G60" s="285"/>
      <c r="H60" s="286"/>
      <c r="I60" s="287"/>
      <c r="J60" s="68" t="s">
        <v>18</v>
      </c>
      <c r="K60" s="66"/>
      <c r="L60" s="69"/>
      <c r="M60" s="70"/>
      <c r="N60" s="2"/>
      <c r="V60" s="54"/>
    </row>
    <row r="61" spans="1:22" ht="21" thickBot="1">
      <c r="A61" s="278"/>
      <c r="B61" s="71"/>
      <c r="C61" s="71"/>
      <c r="D61" s="72"/>
      <c r="E61" s="73"/>
      <c r="F61" s="74"/>
      <c r="G61" s="288"/>
      <c r="H61" s="289"/>
      <c r="I61" s="290"/>
      <c r="J61" s="75" t="s">
        <v>406</v>
      </c>
      <c r="K61" s="76"/>
      <c r="L61" s="76"/>
      <c r="M61" s="77"/>
      <c r="N61" s="2"/>
      <c r="V61" s="54"/>
    </row>
    <row r="62" spans="1:22" ht="24" customHeight="1" thickBot="1">
      <c r="A62" s="277">
        <f>A58+1</f>
        <v>12</v>
      </c>
      <c r="B62" s="207" t="s">
        <v>336</v>
      </c>
      <c r="C62" s="207" t="s">
        <v>338</v>
      </c>
      <c r="D62" s="207" t="s">
        <v>24</v>
      </c>
      <c r="E62" s="279" t="s">
        <v>340</v>
      </c>
      <c r="F62" s="279"/>
      <c r="G62" s="279" t="s">
        <v>332</v>
      </c>
      <c r="H62" s="280"/>
      <c r="I62" s="209"/>
      <c r="J62" s="58"/>
      <c r="K62" s="58"/>
      <c r="L62" s="58"/>
      <c r="M62" s="59"/>
      <c r="N62" s="2"/>
      <c r="O62" s="5"/>
      <c r="V62" s="54"/>
    </row>
    <row r="63" spans="1:22" ht="13.8" thickBot="1">
      <c r="A63" s="277"/>
      <c r="B63" s="60"/>
      <c r="C63" s="60"/>
      <c r="D63" s="61"/>
      <c r="E63" s="62"/>
      <c r="F63" s="63"/>
      <c r="G63" s="281"/>
      <c r="H63" s="282"/>
      <c r="I63" s="283"/>
      <c r="J63" s="64" t="s">
        <v>6</v>
      </c>
      <c r="K63" s="65"/>
      <c r="L63" s="66"/>
      <c r="M63" s="67"/>
      <c r="N63" s="2"/>
      <c r="V63" s="54"/>
    </row>
    <row r="64" spans="1:22" ht="21" thickBot="1">
      <c r="A64" s="277"/>
      <c r="B64" s="208" t="s">
        <v>337</v>
      </c>
      <c r="C64" s="208" t="s">
        <v>339</v>
      </c>
      <c r="D64" s="208" t="s">
        <v>23</v>
      </c>
      <c r="E64" s="284" t="s">
        <v>341</v>
      </c>
      <c r="F64" s="284"/>
      <c r="G64" s="285"/>
      <c r="H64" s="286"/>
      <c r="I64" s="287"/>
      <c r="J64" s="68" t="s">
        <v>18</v>
      </c>
      <c r="K64" s="66"/>
      <c r="L64" s="69"/>
      <c r="M64" s="70"/>
      <c r="N64" s="2"/>
      <c r="V64" s="54"/>
    </row>
    <row r="65" spans="1:22" ht="21" thickBot="1">
      <c r="A65" s="278"/>
      <c r="B65" s="71"/>
      <c r="C65" s="71"/>
      <c r="D65" s="72"/>
      <c r="E65" s="73"/>
      <c r="F65" s="74"/>
      <c r="G65" s="288"/>
      <c r="H65" s="289"/>
      <c r="I65" s="290"/>
      <c r="J65" s="75" t="s">
        <v>406</v>
      </c>
      <c r="K65" s="76"/>
      <c r="L65" s="76"/>
      <c r="M65" s="77"/>
      <c r="N65" s="2"/>
      <c r="V65" s="54"/>
    </row>
    <row r="66" spans="1:22" ht="13.8" thickBot="1"/>
    <row r="67" spans="1:22">
      <c r="P67" s="33" t="s">
        <v>328</v>
      </c>
      <c r="Q67" s="34"/>
    </row>
    <row r="68" spans="1:22">
      <c r="P68" s="35"/>
      <c r="Q68" s="206"/>
    </row>
    <row r="69" spans="1:22" ht="38.4">
      <c r="P69" s="36" t="b">
        <v>0</v>
      </c>
      <c r="Q69" s="50" t="str">
        <f xml:space="preserve"> CONCATENATE("OCTOBER 1, ",$M$7-1,"- MARCH 31, ",$M$7)</f>
        <v>OCTOBER 1, 2022- MARCH 31, 2023</v>
      </c>
    </row>
    <row r="70" spans="1:22" ht="28.8">
      <c r="P70" s="36" t="b">
        <v>1</v>
      </c>
      <c r="Q70" s="50" t="str">
        <f xml:space="preserve"> CONCATENATE("APRIL 1 - SEPTEMBER 30, ",$M$7)</f>
        <v>APRIL 1 - SEPTEMBER 30, 2023</v>
      </c>
    </row>
    <row r="71" spans="1:22">
      <c r="P71" s="36" t="b">
        <v>0</v>
      </c>
      <c r="Q71" s="37"/>
    </row>
    <row r="72" spans="1:22" ht="13.8" thickBot="1">
      <c r="P72" s="38">
        <v>1</v>
      </c>
      <c r="Q72" s="39"/>
    </row>
  </sheetData>
  <mergeCells count="116">
    <mergeCell ref="E12:F13"/>
    <mergeCell ref="D12:D13"/>
    <mergeCell ref="G9:G11"/>
    <mergeCell ref="K12:K13"/>
    <mergeCell ref="L12:L13"/>
    <mergeCell ref="M12:M13"/>
    <mergeCell ref="J12:J13"/>
    <mergeCell ref="H9:H11"/>
    <mergeCell ref="J9:J11"/>
    <mergeCell ref="K9:K11"/>
    <mergeCell ref="L9:M11"/>
    <mergeCell ref="G12:I13"/>
    <mergeCell ref="G28:I28"/>
    <mergeCell ref="G29:I29"/>
    <mergeCell ref="G18:H18"/>
    <mergeCell ref="E18:F18"/>
    <mergeCell ref="P2:S2"/>
    <mergeCell ref="P3:S3"/>
    <mergeCell ref="P4:S4"/>
    <mergeCell ref="A5:M5"/>
    <mergeCell ref="A6:A13"/>
    <mergeCell ref="B6:J7"/>
    <mergeCell ref="B8:N8"/>
    <mergeCell ref="B9:F9"/>
    <mergeCell ref="A14:A17"/>
    <mergeCell ref="E14:F14"/>
    <mergeCell ref="G14:H14"/>
    <mergeCell ref="G15:I15"/>
    <mergeCell ref="E16:F16"/>
    <mergeCell ref="G16:I16"/>
    <mergeCell ref="G17:I17"/>
    <mergeCell ref="B10:F10"/>
    <mergeCell ref="D11:F11"/>
    <mergeCell ref="J2:M4"/>
    <mergeCell ref="B12:B13"/>
    <mergeCell ref="C12:C13"/>
    <mergeCell ref="G21:I21"/>
    <mergeCell ref="G20:I20"/>
    <mergeCell ref="E20:F20"/>
    <mergeCell ref="G19:I19"/>
    <mergeCell ref="A18:A21"/>
    <mergeCell ref="A30:A33"/>
    <mergeCell ref="E30:F30"/>
    <mergeCell ref="G30:H30"/>
    <mergeCell ref="G31:I31"/>
    <mergeCell ref="E32:F32"/>
    <mergeCell ref="G32:I32"/>
    <mergeCell ref="G33:I33"/>
    <mergeCell ref="A22:A25"/>
    <mergeCell ref="E22:F22"/>
    <mergeCell ref="G22:H22"/>
    <mergeCell ref="G23:I23"/>
    <mergeCell ref="E24:F24"/>
    <mergeCell ref="G24:I24"/>
    <mergeCell ref="G25:I25"/>
    <mergeCell ref="A26:A29"/>
    <mergeCell ref="E26:F26"/>
    <mergeCell ref="G26:H26"/>
    <mergeCell ref="G27:I27"/>
    <mergeCell ref="E28:F28"/>
    <mergeCell ref="A38:A41"/>
    <mergeCell ref="E38:F38"/>
    <mergeCell ref="G38:H38"/>
    <mergeCell ref="G39:I39"/>
    <mergeCell ref="E40:F40"/>
    <mergeCell ref="G40:I40"/>
    <mergeCell ref="G41:I41"/>
    <mergeCell ref="A34:A37"/>
    <mergeCell ref="E34:F34"/>
    <mergeCell ref="E36:F36"/>
    <mergeCell ref="G36:I36"/>
    <mergeCell ref="G37:I37"/>
    <mergeCell ref="G34:H34"/>
    <mergeCell ref="G35:I35"/>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s>
  <dataValidations count="48">
    <dataValidation allowBlank="1" showInputMessage="1" showErrorMessage="1" promptTitle="Indicate Negative Report" prompt="Mark an X in this box if you are submitting a negative report for this reporting period." sqref="K9:K11" xr:uid="{00000000-0002-0000-0200-000030000000}"/>
    <dataValidation allowBlank="1" showInputMessage="1" showErrorMessage="1" promptTitle="Input Reporting Period" prompt="Mark an X in this box if you are reporting for the period April 1st-September 30th." sqref="I9:I11" xr:uid="{00000000-0002-0000-0200-00002F000000}"/>
    <dataValidation allowBlank="1" showInputMessage="1" showErrorMessage="1" promptTitle="Indicate Reporting Period" prompt="Mark an X in this box if you are reporting for the period October 1st-March 31st." sqref="G9:G11" xr:uid="{00000000-0002-0000-0200-00002E000000}"/>
    <dataValidation allowBlank="1" showInputMessage="1" showErrorMessage="1" promptTitle="Next Traveler Name " prompt="List traveler's first and last name here." sqref="B19 B51 B35 B23 B31 B55 B59 B63 B39 B43 B47 B27" xr:uid="{00000000-0002-0000-0200-00002D000000}"/>
    <dataValidation allowBlank="1" showInputMessage="1" showErrorMessage="1" promptTitle="Benefit #3- Payment in-kind" prompt="If there is a benefit #3 and it was paid in-kind, mark this box with an  x._x000a_" sqref="L29 L25 L37 L21 L33 L57 L61 L65 L41 L45 L49 L53" xr:uid="{00000000-0002-0000-0200-00002C000000}"/>
    <dataValidation allowBlank="1" showInputMessage="1" showErrorMessage="1" promptTitle="Benefit #2- Payment in-kind" prompt="If there is a benefit #2 and it was paid in-kind, mark this box with an  x._x000a_" sqref="L28 L24 L36 L20 L32 L56 L60 L64 L40 L44 L48 L52" xr:uid="{00000000-0002-0000-0200-00002B000000}"/>
    <dataValidation allowBlank="1" showInputMessage="1" showErrorMessage="1" promptTitle="Benefit #1- Payment in-kind" prompt="If there is a benefit #1 and it was paid in-kind, mark this box with an  x._x000a_" sqref="L26:L27 L22:L23 L18:L19 L34:L35 L30:L31 L54:L55 L58:L59 L62:L63 L38:L39 L42:L43 L46:L47 L50:L51" xr:uid="{00000000-0002-0000-0200-00002A000000}"/>
    <dataValidation allowBlank="1" showInputMessage="1" showErrorMessage="1" promptTitle="Benefit #3--Payment by Check" prompt="If there is a benefit #3 and it was paid by check, mark an x in this cell._x000a_" sqref="K29 K25 K37 K21 K33 K57 K61 K65 K41 K45 K49 K53" xr:uid="{00000000-0002-0000-0200-000029000000}"/>
    <dataValidation allowBlank="1" showInputMessage="1" showErrorMessage="1" promptTitle="Benefit #2--Payment by Check" prompt="If there is a benefit #2 and it was paid by check, mark an x in this cell._x000a_" sqref="K28 K24 K36 K20 K32 K56 K60 K64 K40 K44 K48 K52" xr:uid="{00000000-0002-0000-0200-000028000000}"/>
    <dataValidation allowBlank="1" showInputMessage="1" showErrorMessage="1" promptTitle="Benefit #1--Payment by Check" prompt="If there is a benefit #1 and it was paid by check, mark an x in this cell._x000a_" sqref="K26:K27 K22:K23 K18:K19 K34:K35 K30:K31 K54:K55 K58:K59 K62:K63 K38:K39 K42:K43 K46:K47 K50:K51" xr:uid="{00000000-0002-0000-0200-000027000000}"/>
    <dataValidation allowBlank="1" showInputMessage="1" showErrorMessage="1" promptTitle="Benefit #3 Description" prompt="Benefit #3 description is listed here" sqref="J53 J37 J21 J29 J33 J57 J61 J65 J41 J45 J49 J17" xr:uid="{00000000-0002-0000-0200-000026000000}"/>
    <dataValidation allowBlank="1" showInputMessage="1" showErrorMessage="1" promptTitle="Benefit #3 Total Amount" prompt="The total amount of Benefit #3 is entered here." sqref="M29 M25 M37 M53 M33 M57 M61 M65 M41 M45 M49 M21" xr:uid="{00000000-0002-0000-0200-000025000000}"/>
    <dataValidation allowBlank="1" showInputMessage="1" showErrorMessage="1" promptTitle="Benefit #2 Total Amount" prompt="The total amount of Benefit #2 is entered here." sqref="M28 M24 M36 M52 M32 M56 M60 M64 M40 M44 M48 M20" xr:uid="{00000000-0002-0000-0200-000024000000}"/>
    <dataValidation allowBlank="1" showInputMessage="1" showErrorMessage="1" promptTitle="Benefit #2 Description" prompt="Benefit #2 description is listed here" sqref="J24 J36 J20 J28 J32 J56 J60 J64 J40 J44 J48 J52" xr:uid="{00000000-0002-0000-0200-000023000000}"/>
    <dataValidation allowBlank="1" showInputMessage="1" showErrorMessage="1" promptTitle="Benefit #1 Total Amount" prompt="The total amount of Benefit #1 is entered here." sqref="M22:M23 M50:M51 M34:M35 M30:M31 M54:M55 M58:M59 M62:M63 M26:M27 M38:M39 M42:M43 M46:M47 M18:M19" xr:uid="{00000000-0002-0000-0200-000022000000}"/>
    <dataValidation allowBlank="1" showInputMessage="1" showErrorMessage="1" promptTitle="Benefit#1 Description" prompt="Benefit Description for Entry #1 is listed here." sqref="J22:J23 J18:J19 J34:J35 J26:J27 J30:J31 J54:J55 J58:J59 J62:J63 J38:J39 J42:J43 J46:J47 J50:J51" xr:uid="{00000000-0002-0000-0200-000021000000}"/>
    <dataValidation allowBlank="1" showInputMessage="1" showErrorMessage="1" promptTitle="Travel Date(s)" prompt="List the dates of travel here expressed in the format MM/DD/YYYY-MM/DD/YYYY." sqref="F21 F25 F29 F37 F33 F57 F61 F65 F41 F45 F49 F53" xr:uid="{00000000-0002-0000-0200-000020000000}"/>
    <dataValidation type="date" allowBlank="1" showInputMessage="1" showErrorMessage="1" errorTitle="Data Entry Error" error="Please enter date using MM/DD/YYYY" promptTitle="Event Ending Date" prompt="List Event ending date here using the format MM/DD/YYYY." sqref="D21 D25 D29 D37 D33 D57 D61 D65 D53 D41 D45 D49" xr:uid="{00000000-0002-0000-0200-00001F000000}">
      <formula1>40179</formula1>
      <formula2>73051</formula2>
    </dataValidation>
    <dataValidation allowBlank="1" showInputMessage="1" showErrorMessage="1" promptTitle="Event Sponsor" prompt="List the event sponsor here." sqref="C21 C25 C29 C37 C33 C57 C61 C65 C41 C45 C49 C53 F23" xr:uid="{00000000-0002-0000-0200-00001E000000}"/>
    <dataValidation allowBlank="1" showInputMessage="1" showErrorMessage="1" promptTitle="Traveler Title" prompt="List traveler's title here." sqref="B21 B49 B37 B29 B57 B25 B61 B65 B53 B41 B45 B33" xr:uid="{00000000-0002-0000-0200-00001D000000}"/>
    <dataValidation allowBlank="1" showInputMessage="1" showErrorMessage="1" promptTitle="Location " prompt="List location of event here." sqref="F19 F47 F27 F35 F31 F55 F59 F63 F51 F39 F43" xr:uid="{00000000-0002-0000-0200-00001C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5 D31 D55 D59 D63 D51 D39 D43 D47" xr:uid="{00000000-0002-0000-0200-00001B000000}">
      <formula1>40179</formula1>
      <formula2>73051</formula2>
    </dataValidation>
    <dataValidation allowBlank="1" showInputMessage="1" showErrorMessage="1" promptTitle="Event Description" prompt="Provide event description (e.g. title of the conference) here." sqref="C51 C47 C43 C35 C39 C55 C59 C63" xr:uid="{00000000-0002-0000-0200-00001A000000}"/>
    <dataValidation allowBlank="1" showInputMessage="1" showErrorMessage="1" promptTitle="Agency Contact Email" prompt="Delete contents of this cell and replace with agency contact's email address." sqref="D11:F11" xr:uid="{00000000-0002-0000-0200-000019000000}"/>
    <dataValidation allowBlank="1" showInputMessage="1" showErrorMessage="1" promptTitle="Agency Contact Name" prompt="Delete contents of this cell and enter agency contact's name" sqref="C11" xr:uid="{00000000-0002-0000-0200-000018000000}"/>
    <dataValidation allowBlank="1" showInputMessage="1" showErrorMessage="1" promptTitle="Sub-Agency Name" prompt="Delete contents and enter sub-agency name.  If there is no sub-agency, then delete this cell." sqref="B10:F10" xr:uid="{00000000-0002-0000-0200-000017000000}"/>
    <dataValidation allowBlank="1" showInputMessage="1" showErrorMessage="1" promptTitle="Reporting Agency Name" prompt="Delete contents of this cell and enter reporting agency name." sqref="B9:F9" xr:uid="{00000000-0002-0000-0200-000016000000}"/>
    <dataValidation allowBlank="1" showInputMessage="1" showErrorMessage="1" promptTitle="Of Pages" prompt="Enter total number of pages in workbook." sqref="L7" xr:uid="{00000000-0002-0000-0200-000015000000}"/>
    <dataValidation allowBlank="1" showInputMessage="1" showErrorMessage="1" promptTitle="Page Number" prompt="Enter page number referentially to the other pages in this workbook." sqref="K7" xr:uid="{00000000-0002-0000-0200-000014000000}"/>
    <dataValidation allowBlank="1" showInputMessage="1" showErrorMessage="1" promptTitle="Travel Date(s) Example" prompt="Travel Date is listed here." sqref="F17" xr:uid="{00000000-0002-0000-0200-000013000000}"/>
    <dataValidation allowBlank="1" showInputMessage="1" showErrorMessage="1" promptTitle="Traveler Title Example" prompt="Traveler Title is listed here." sqref="B17" xr:uid="{00000000-0002-0000-0200-000012000000}"/>
    <dataValidation allowBlank="1" showInputMessage="1" showErrorMessage="1" promptTitle="Location Example" prompt="Location listed here." sqref="F15" xr:uid="{00000000-0002-0000-0200-000011000000}"/>
    <dataValidation allowBlank="1" showInputMessage="1" showErrorMessage="1" promptTitle="Traveler Name Example" prompt="Traveler Name Listed Here" sqref="B15" xr:uid="{00000000-0002-0000-0200-00000F000000}"/>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25"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7:I17 G21:I21 G25:I25 G23:I23 G19:I19 G29:I29 G37:I37 G57:I57 G61:I61 G65:I65 G27:I27 G35:I35 G33:I33 G31:I31 G55:I55 G59:I59 G63:I63 G51:I51 G41:I41 G45:I45 G49:I49 G53:I53 G39:I39 G43:I43 G47:I47 C17:E17" xr:uid="{00000000-0002-0000-0200-000000000000}"/>
  </dataValidations>
  <hyperlinks>
    <hyperlink ref="D11" r:id="rId1" xr:uid="{8C9754F0-F5CD-4007-B91D-2E36C8D7395F}"/>
  </hyperlinks>
  <pageMargins left="0.7" right="0.7" top="0" bottom="0.25" header="0.3" footer="0.3"/>
  <pageSetup scale="74" fitToHeight="0" orientation="portrait"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workbookViewId="0">
      <selection sqref="A1:B1"/>
    </sheetView>
  </sheetViews>
  <sheetFormatPr defaultRowHeight="13.2"/>
  <cols>
    <col min="1" max="1" width="81.21875" bestFit="1" customWidth="1"/>
    <col min="2" max="2" width="45.77734375" customWidth="1"/>
    <col min="3" max="3" width="2.5546875" customWidth="1"/>
  </cols>
  <sheetData>
    <row r="1" spans="1:20" ht="13.8" thickBot="1">
      <c r="A1" s="261" t="s">
        <v>53</v>
      </c>
      <c r="B1" s="261"/>
      <c r="C1" s="26"/>
      <c r="D1" s="26"/>
      <c r="E1" s="27"/>
      <c r="F1" s="27"/>
      <c r="G1" s="27"/>
      <c r="H1" s="27"/>
      <c r="I1" s="27"/>
      <c r="J1" s="27"/>
      <c r="K1" s="28"/>
      <c r="L1" s="28"/>
      <c r="M1" s="28"/>
      <c r="N1" s="28"/>
      <c r="O1" s="28"/>
      <c r="P1" s="28"/>
      <c r="Q1" s="28"/>
      <c r="R1" s="28"/>
      <c r="S1" s="28"/>
      <c r="T1" s="28"/>
    </row>
    <row r="2" spans="1:20">
      <c r="A2" s="29" t="s">
        <v>119</v>
      </c>
      <c r="B2" s="29" t="s">
        <v>55</v>
      </c>
      <c r="D2" s="262"/>
      <c r="E2" s="263"/>
      <c r="F2" s="264"/>
    </row>
    <row r="3" spans="1:20">
      <c r="A3" s="5" t="s">
        <v>54</v>
      </c>
      <c r="B3" s="5" t="s">
        <v>56</v>
      </c>
      <c r="D3" s="265"/>
      <c r="E3" s="266"/>
      <c r="F3" s="267"/>
    </row>
    <row r="4" spans="1:20">
      <c r="A4" s="5" t="s">
        <v>57</v>
      </c>
      <c r="B4" s="5" t="s">
        <v>58</v>
      </c>
      <c r="D4" s="265"/>
      <c r="E4" s="266"/>
      <c r="F4" s="267"/>
    </row>
    <row r="5" spans="1:20">
      <c r="A5" s="5" t="s">
        <v>59</v>
      </c>
      <c r="B5" s="5" t="s">
        <v>63</v>
      </c>
      <c r="D5" s="265"/>
      <c r="E5" s="266"/>
      <c r="F5" s="267"/>
    </row>
    <row r="6" spans="1:20">
      <c r="A6" s="5" t="s">
        <v>60</v>
      </c>
      <c r="B6" s="5" t="s">
        <v>61</v>
      </c>
      <c r="D6" s="265"/>
      <c r="E6" s="266"/>
      <c r="F6" s="267"/>
    </row>
    <row r="7" spans="1:20">
      <c r="A7" s="5" t="s">
        <v>62</v>
      </c>
      <c r="B7" s="31" t="s">
        <v>64</v>
      </c>
      <c r="D7" s="265"/>
      <c r="E7" s="266"/>
      <c r="F7" s="267"/>
    </row>
    <row r="8" spans="1:20" ht="13.8" thickBot="1">
      <c r="A8" s="5" t="s">
        <v>67</v>
      </c>
      <c r="B8" s="5" t="s">
        <v>68</v>
      </c>
      <c r="D8" s="268"/>
      <c r="E8" s="269"/>
      <c r="F8" s="270"/>
    </row>
    <row r="9" spans="1:20">
      <c r="A9" s="5" t="s">
        <v>65</v>
      </c>
      <c r="B9" s="5" t="s">
        <v>66</v>
      </c>
    </row>
    <row r="10" spans="1:20">
      <c r="A10" s="5" t="s">
        <v>72</v>
      </c>
      <c r="B10" s="31" t="s">
        <v>311</v>
      </c>
    </row>
    <row r="11" spans="1:20">
      <c r="A11" s="5" t="s">
        <v>293</v>
      </c>
      <c r="B11" s="31" t="s">
        <v>294</v>
      </c>
    </row>
    <row r="12" spans="1:20">
      <c r="A12" s="5" t="s">
        <v>105</v>
      </c>
      <c r="B12" s="31" t="s">
        <v>103</v>
      </c>
    </row>
    <row r="13" spans="1:20">
      <c r="A13" s="5" t="s">
        <v>69</v>
      </c>
      <c r="B13" s="31" t="s">
        <v>70</v>
      </c>
    </row>
    <row r="14" spans="1:20">
      <c r="A14" s="5" t="s">
        <v>71</v>
      </c>
      <c r="B14" s="31" t="s">
        <v>73</v>
      </c>
    </row>
    <row r="15" spans="1:20">
      <c r="A15" s="5" t="s">
        <v>74</v>
      </c>
      <c r="B15" s="30" t="s">
        <v>75</v>
      </c>
    </row>
    <row r="16" spans="1:20">
      <c r="A16" s="5" t="s">
        <v>76</v>
      </c>
      <c r="B16" s="31" t="s">
        <v>77</v>
      </c>
    </row>
    <row r="17" spans="1:2">
      <c r="A17" s="5" t="s">
        <v>78</v>
      </c>
      <c r="B17" s="31" t="s">
        <v>79</v>
      </c>
    </row>
    <row r="18" spans="1:2">
      <c r="A18" s="5" t="s">
        <v>86</v>
      </c>
      <c r="B18" s="31" t="s">
        <v>87</v>
      </c>
    </row>
    <row r="19" spans="1:2">
      <c r="A19" s="5" t="s">
        <v>84</v>
      </c>
      <c r="B19" s="31" t="s">
        <v>85</v>
      </c>
    </row>
    <row r="20" spans="1:2">
      <c r="A20" s="5" t="s">
        <v>82</v>
      </c>
      <c r="B20" s="31" t="s">
        <v>83</v>
      </c>
    </row>
    <row r="21" spans="1:2">
      <c r="A21" s="5" t="s">
        <v>80</v>
      </c>
      <c r="B21" s="31" t="s">
        <v>81</v>
      </c>
    </row>
    <row r="22" spans="1:2">
      <c r="A22" s="5" t="s">
        <v>88</v>
      </c>
      <c r="B22" s="30" t="s">
        <v>89</v>
      </c>
    </row>
    <row r="23" spans="1:2">
      <c r="A23" s="5" t="s">
        <v>90</v>
      </c>
      <c r="B23" s="31" t="s">
        <v>91</v>
      </c>
    </row>
    <row r="24" spans="1:2">
      <c r="A24" s="5" t="s">
        <v>92</v>
      </c>
      <c r="B24" s="31" t="s">
        <v>93</v>
      </c>
    </row>
    <row r="25" spans="1:2">
      <c r="A25" s="5" t="s">
        <v>167</v>
      </c>
      <c r="B25" s="31" t="s">
        <v>165</v>
      </c>
    </row>
    <row r="26" spans="1:2">
      <c r="A26" s="5" t="s">
        <v>168</v>
      </c>
      <c r="B26" s="30" t="s">
        <v>166</v>
      </c>
    </row>
    <row r="27" spans="1:2">
      <c r="A27" s="5" t="s">
        <v>94</v>
      </c>
      <c r="B27" s="31" t="s">
        <v>95</v>
      </c>
    </row>
    <row r="28" spans="1:2">
      <c r="A28" s="5" t="s">
        <v>104</v>
      </c>
      <c r="B28" s="31" t="s">
        <v>124</v>
      </c>
    </row>
    <row r="29" spans="1:2">
      <c r="A29" s="5" t="s">
        <v>106</v>
      </c>
      <c r="B29" s="30" t="s">
        <v>127</v>
      </c>
    </row>
    <row r="30" spans="1:2">
      <c r="A30" s="5" t="s">
        <v>107</v>
      </c>
      <c r="B30" s="31" t="s">
        <v>129</v>
      </c>
    </row>
    <row r="31" spans="1:2">
      <c r="A31" s="5" t="s">
        <v>109</v>
      </c>
      <c r="B31" s="30" t="s">
        <v>128</v>
      </c>
    </row>
    <row r="32" spans="1:2">
      <c r="A32" s="5" t="s">
        <v>108</v>
      </c>
      <c r="B32" s="30" t="s">
        <v>130</v>
      </c>
    </row>
    <row r="33" spans="1:2">
      <c r="A33" s="5" t="s">
        <v>110</v>
      </c>
      <c r="B33" s="5" t="s">
        <v>126</v>
      </c>
    </row>
    <row r="34" spans="1:2">
      <c r="A34" s="5" t="s">
        <v>96</v>
      </c>
      <c r="B34" s="30" t="s">
        <v>97</v>
      </c>
    </row>
    <row r="35" spans="1:2">
      <c r="A35" s="5" t="s">
        <v>111</v>
      </c>
      <c r="B35" s="30" t="s">
        <v>132</v>
      </c>
    </row>
    <row r="36" spans="1:2">
      <c r="A36" s="5" t="s">
        <v>112</v>
      </c>
      <c r="B36" s="30" t="s">
        <v>131</v>
      </c>
    </row>
    <row r="37" spans="1:2">
      <c r="A37" s="5" t="s">
        <v>98</v>
      </c>
      <c r="B37" s="31" t="s">
        <v>347</v>
      </c>
    </row>
    <row r="38" spans="1:2">
      <c r="A38" s="5" t="s">
        <v>99</v>
      </c>
      <c r="B38" s="31" t="s">
        <v>102</v>
      </c>
    </row>
    <row r="39" spans="1:2">
      <c r="A39" s="5" t="s">
        <v>100</v>
      </c>
      <c r="B39" s="31" t="s">
        <v>101</v>
      </c>
    </row>
    <row r="40" spans="1:2">
      <c r="A40" s="5" t="s">
        <v>138</v>
      </c>
      <c r="B40" s="31" t="s">
        <v>350</v>
      </c>
    </row>
    <row r="41" spans="1:2">
      <c r="A41" s="5" t="s">
        <v>122</v>
      </c>
      <c r="B41" s="5" t="s">
        <v>123</v>
      </c>
    </row>
    <row r="42" spans="1:2">
      <c r="A42" s="5" t="s">
        <v>139</v>
      </c>
      <c r="B42" s="30" t="s">
        <v>140</v>
      </c>
    </row>
    <row r="43" spans="1:2">
      <c r="A43" s="5" t="s">
        <v>141</v>
      </c>
      <c r="B43" s="30" t="s">
        <v>142</v>
      </c>
    </row>
    <row r="44" spans="1:2">
      <c r="A44" s="5" t="s">
        <v>143</v>
      </c>
      <c r="B44" s="30" t="s">
        <v>144</v>
      </c>
    </row>
    <row r="45" spans="1:2">
      <c r="A45" s="5" t="s">
        <v>147</v>
      </c>
      <c r="B45" s="30" t="s">
        <v>148</v>
      </c>
    </row>
    <row r="46" spans="1:2">
      <c r="A46" s="5" t="s">
        <v>149</v>
      </c>
      <c r="B46" s="30" t="s">
        <v>150</v>
      </c>
    </row>
    <row r="47" spans="1:2">
      <c r="A47" s="5" t="s">
        <v>151</v>
      </c>
      <c r="B47" s="30" t="s">
        <v>351</v>
      </c>
    </row>
    <row r="48" spans="1:2">
      <c r="A48" s="5" t="s">
        <v>113</v>
      </c>
      <c r="B48" s="31" t="s">
        <v>133</v>
      </c>
    </row>
    <row r="49" spans="1:2">
      <c r="A49" s="5" t="s">
        <v>114</v>
      </c>
      <c r="B49" s="31" t="s">
        <v>348</v>
      </c>
    </row>
    <row r="50" spans="1:2">
      <c r="A50" s="5" t="s">
        <v>145</v>
      </c>
      <c r="B50" s="30" t="s">
        <v>146</v>
      </c>
    </row>
    <row r="51" spans="1:2">
      <c r="A51" s="5" t="s">
        <v>115</v>
      </c>
      <c r="B51" s="31" t="s">
        <v>349</v>
      </c>
    </row>
    <row r="52" spans="1:2">
      <c r="A52" s="5" t="s">
        <v>152</v>
      </c>
      <c r="B52" s="30" t="s">
        <v>153</v>
      </c>
    </row>
    <row r="53" spans="1:2">
      <c r="A53" s="5" t="s">
        <v>154</v>
      </c>
      <c r="B53" s="31" t="s">
        <v>352</v>
      </c>
    </row>
    <row r="54" spans="1:2">
      <c r="A54" s="5" t="s">
        <v>155</v>
      </c>
      <c r="B54" s="30" t="s">
        <v>156</v>
      </c>
    </row>
    <row r="55" spans="1:2">
      <c r="A55" s="5" t="s">
        <v>157</v>
      </c>
      <c r="B55" s="30" t="s">
        <v>158</v>
      </c>
    </row>
    <row r="56" spans="1:2">
      <c r="A56" s="5" t="s">
        <v>159</v>
      </c>
      <c r="B56" s="30" t="s">
        <v>160</v>
      </c>
    </row>
    <row r="57" spans="1:2">
      <c r="A57" s="5" t="s">
        <v>161</v>
      </c>
      <c r="B57" s="30" t="s">
        <v>162</v>
      </c>
    </row>
    <row r="58" spans="1:2">
      <c r="A58" s="5" t="s">
        <v>163</v>
      </c>
      <c r="B58" s="31" t="s">
        <v>164</v>
      </c>
    </row>
    <row r="59" spans="1:2">
      <c r="A59" s="5" t="s">
        <v>181</v>
      </c>
      <c r="B59" s="31" t="s">
        <v>354</v>
      </c>
    </row>
    <row r="60" spans="1:2">
      <c r="A60" s="5" t="s">
        <v>185</v>
      </c>
      <c r="B60" s="30" t="s">
        <v>186</v>
      </c>
    </row>
    <row r="61" spans="1:2">
      <c r="A61" s="5" t="s">
        <v>187</v>
      </c>
      <c r="B61" s="30" t="s">
        <v>188</v>
      </c>
    </row>
    <row r="62" spans="1:2">
      <c r="A62" s="5" t="s">
        <v>189</v>
      </c>
      <c r="B62" s="30" t="s">
        <v>190</v>
      </c>
    </row>
    <row r="63" spans="1:2">
      <c r="A63" s="5" t="s">
        <v>191</v>
      </c>
      <c r="B63" s="30" t="s">
        <v>192</v>
      </c>
    </row>
    <row r="64" spans="1:2">
      <c r="A64" s="5" t="s">
        <v>193</v>
      </c>
      <c r="B64" s="30" t="s">
        <v>194</v>
      </c>
    </row>
    <row r="65" spans="1:2">
      <c r="A65" s="5" t="s">
        <v>195</v>
      </c>
      <c r="B65" s="30" t="s">
        <v>196</v>
      </c>
    </row>
    <row r="66" spans="1:2">
      <c r="A66" s="5" t="s">
        <v>197</v>
      </c>
      <c r="B66" s="30" t="s">
        <v>198</v>
      </c>
    </row>
    <row r="67" spans="1:2">
      <c r="A67" s="5" t="s">
        <v>199</v>
      </c>
      <c r="B67" s="30" t="s">
        <v>200</v>
      </c>
    </row>
    <row r="68" spans="1:2">
      <c r="A68" s="5" t="s">
        <v>201</v>
      </c>
      <c r="B68" s="30" t="s">
        <v>202</v>
      </c>
    </row>
    <row r="69" spans="1:2">
      <c r="A69" s="5" t="s">
        <v>203</v>
      </c>
      <c r="B69" s="30" t="s">
        <v>232</v>
      </c>
    </row>
    <row r="70" spans="1:2">
      <c r="A70" s="5" t="s">
        <v>204</v>
      </c>
      <c r="B70" s="30" t="s">
        <v>205</v>
      </c>
    </row>
    <row r="71" spans="1:2">
      <c r="A71" s="5" t="s">
        <v>206</v>
      </c>
      <c r="B71" s="30" t="s">
        <v>207</v>
      </c>
    </row>
    <row r="72" spans="1:2">
      <c r="A72" s="5" t="s">
        <v>208</v>
      </c>
      <c r="B72" s="30" t="s">
        <v>209</v>
      </c>
    </row>
    <row r="73" spans="1:2">
      <c r="A73" s="5" t="s">
        <v>212</v>
      </c>
      <c r="B73" s="30" t="s">
        <v>213</v>
      </c>
    </row>
    <row r="74" spans="1:2">
      <c r="A74" s="5" t="s">
        <v>210</v>
      </c>
      <c r="B74" s="30" t="s">
        <v>211</v>
      </c>
    </row>
    <row r="75" spans="1:2">
      <c r="A75" s="5" t="s">
        <v>214</v>
      </c>
      <c r="B75" s="31" t="s">
        <v>215</v>
      </c>
    </row>
    <row r="76" spans="1:2">
      <c r="A76" s="5" t="s">
        <v>216</v>
      </c>
      <c r="B76" s="31" t="s">
        <v>217</v>
      </c>
    </row>
    <row r="77" spans="1:2">
      <c r="A77" s="5" t="s">
        <v>218</v>
      </c>
      <c r="B77" s="31" t="s">
        <v>219</v>
      </c>
    </row>
    <row r="78" spans="1:2">
      <c r="A78" s="5" t="s">
        <v>220</v>
      </c>
      <c r="B78" s="31" t="s">
        <v>221</v>
      </c>
    </row>
    <row r="79" spans="1:2">
      <c r="A79" s="5" t="s">
        <v>222</v>
      </c>
      <c r="B79" s="31" t="s">
        <v>225</v>
      </c>
    </row>
    <row r="80" spans="1:2">
      <c r="A80" s="5" t="s">
        <v>223</v>
      </c>
      <c r="B80" s="30" t="s">
        <v>224</v>
      </c>
    </row>
    <row r="81" spans="1:2">
      <c r="A81" s="5" t="s">
        <v>226</v>
      </c>
      <c r="B81" s="31" t="s">
        <v>227</v>
      </c>
    </row>
    <row r="82" spans="1:2">
      <c r="A82" s="5" t="s">
        <v>228</v>
      </c>
      <c r="B82" s="31" t="s">
        <v>229</v>
      </c>
    </row>
    <row r="83" spans="1:2">
      <c r="A83" s="5" t="s">
        <v>230</v>
      </c>
      <c r="B83" s="31" t="s">
        <v>231</v>
      </c>
    </row>
    <row r="84" spans="1:2">
      <c r="A84" s="5" t="s">
        <v>233</v>
      </c>
      <c r="B84" s="31" t="s">
        <v>234</v>
      </c>
    </row>
    <row r="85" spans="1:2">
      <c r="A85" s="5" t="s">
        <v>235</v>
      </c>
      <c r="B85" s="31" t="s">
        <v>236</v>
      </c>
    </row>
    <row r="86" spans="1:2">
      <c r="A86" s="5" t="s">
        <v>237</v>
      </c>
      <c r="B86" s="31" t="s">
        <v>238</v>
      </c>
    </row>
    <row r="87" spans="1:2">
      <c r="A87" s="5" t="s">
        <v>239</v>
      </c>
      <c r="B87" s="30" t="s">
        <v>240</v>
      </c>
    </row>
    <row r="88" spans="1:2">
      <c r="A88" s="5" t="s">
        <v>241</v>
      </c>
      <c r="B88" s="30" t="s">
        <v>242</v>
      </c>
    </row>
    <row r="89" spans="1:2">
      <c r="A89" s="5" t="s">
        <v>243</v>
      </c>
      <c r="B89" s="30" t="s">
        <v>244</v>
      </c>
    </row>
    <row r="90" spans="1:2">
      <c r="A90" s="5" t="s">
        <v>245</v>
      </c>
      <c r="B90" s="30" t="s">
        <v>246</v>
      </c>
    </row>
    <row r="91" spans="1:2">
      <c r="A91" s="5" t="s">
        <v>247</v>
      </c>
      <c r="B91" s="30" t="s">
        <v>248</v>
      </c>
    </row>
    <row r="92" spans="1:2">
      <c r="A92" s="5" t="s">
        <v>249</v>
      </c>
      <c r="B92" s="30" t="s">
        <v>250</v>
      </c>
    </row>
    <row r="93" spans="1:2">
      <c r="A93" s="5" t="s">
        <v>116</v>
      </c>
      <c r="B93" s="5" t="s">
        <v>125</v>
      </c>
    </row>
    <row r="94" spans="1:2">
      <c r="A94" s="5" t="s">
        <v>251</v>
      </c>
      <c r="B94" s="30" t="s">
        <v>252</v>
      </c>
    </row>
    <row r="95" spans="1:2">
      <c r="A95" s="5" t="s">
        <v>253</v>
      </c>
      <c r="B95" s="30" t="s">
        <v>254</v>
      </c>
    </row>
    <row r="96" spans="1:2">
      <c r="A96" s="5" t="s">
        <v>255</v>
      </c>
      <c r="B96" s="30" t="s">
        <v>256</v>
      </c>
    </row>
    <row r="97" spans="1:2">
      <c r="A97" s="5" t="s">
        <v>257</v>
      </c>
      <c r="B97" s="30" t="s">
        <v>258</v>
      </c>
    </row>
    <row r="98" spans="1:2">
      <c r="A98" s="5" t="s">
        <v>117</v>
      </c>
      <c r="B98" s="30" t="s">
        <v>134</v>
      </c>
    </row>
    <row r="99" spans="1:2">
      <c r="A99" s="5" t="s">
        <v>169</v>
      </c>
      <c r="B99" s="30" t="s">
        <v>170</v>
      </c>
    </row>
    <row r="100" spans="1:2">
      <c r="A100" s="5" t="s">
        <v>259</v>
      </c>
      <c r="B100" s="30" t="s">
        <v>260</v>
      </c>
    </row>
    <row r="101" spans="1:2">
      <c r="A101" s="5" t="s">
        <v>261</v>
      </c>
      <c r="B101" s="30" t="s">
        <v>262</v>
      </c>
    </row>
    <row r="102" spans="1:2">
      <c r="A102" s="5" t="s">
        <v>263</v>
      </c>
      <c r="B102" s="31" t="s">
        <v>264</v>
      </c>
    </row>
    <row r="103" spans="1:2">
      <c r="A103" s="5" t="s">
        <v>265</v>
      </c>
      <c r="B103" s="30" t="s">
        <v>266</v>
      </c>
    </row>
    <row r="104" spans="1:2">
      <c r="A104" s="5" t="s">
        <v>171</v>
      </c>
      <c r="B104" s="31" t="s">
        <v>172</v>
      </c>
    </row>
    <row r="105" spans="1:2">
      <c r="A105" s="5" t="s">
        <v>267</v>
      </c>
      <c r="B105" s="30" t="s">
        <v>268</v>
      </c>
    </row>
    <row r="106" spans="1:2">
      <c r="A106" s="5" t="s">
        <v>173</v>
      </c>
      <c r="B106" s="30" t="s">
        <v>174</v>
      </c>
    </row>
    <row r="107" spans="1:2">
      <c r="A107" s="5" t="s">
        <v>175</v>
      </c>
      <c r="B107" s="31" t="s">
        <v>353</v>
      </c>
    </row>
    <row r="108" spans="1:2">
      <c r="A108" s="5" t="s">
        <v>269</v>
      </c>
      <c r="B108" s="31" t="s">
        <v>270</v>
      </c>
    </row>
    <row r="109" spans="1:2">
      <c r="A109" s="5" t="s">
        <v>271</v>
      </c>
      <c r="B109" s="30" t="s">
        <v>272</v>
      </c>
    </row>
    <row r="110" spans="1:2">
      <c r="A110" s="5" t="s">
        <v>176</v>
      </c>
      <c r="B110" s="30" t="s">
        <v>177</v>
      </c>
    </row>
    <row r="111" spans="1:2">
      <c r="A111" s="5" t="s">
        <v>273</v>
      </c>
      <c r="B111" s="30" t="s">
        <v>274</v>
      </c>
    </row>
    <row r="112" spans="1:2">
      <c r="A112" s="5" t="s">
        <v>305</v>
      </c>
      <c r="B112" s="31" t="s">
        <v>306</v>
      </c>
    </row>
    <row r="113" spans="1:2">
      <c r="A113" s="5" t="s">
        <v>118</v>
      </c>
      <c r="B113" s="31" t="s">
        <v>135</v>
      </c>
    </row>
    <row r="114" spans="1:2">
      <c r="A114" s="5" t="s">
        <v>310</v>
      </c>
      <c r="B114" s="31" t="s">
        <v>358</v>
      </c>
    </row>
    <row r="115" spans="1:2">
      <c r="A115" s="5" t="s">
        <v>120</v>
      </c>
      <c r="B115" s="31" t="s">
        <v>136</v>
      </c>
    </row>
    <row r="116" spans="1:2">
      <c r="A116" s="5" t="s">
        <v>183</v>
      </c>
      <c r="B116" s="30" t="s">
        <v>179</v>
      </c>
    </row>
    <row r="117" spans="1:2">
      <c r="A117" s="5" t="s">
        <v>182</v>
      </c>
      <c r="B117" s="31" t="s">
        <v>178</v>
      </c>
    </row>
    <row r="118" spans="1:2">
      <c r="A118" s="5" t="s">
        <v>275</v>
      </c>
      <c r="B118" s="30" t="s">
        <v>276</v>
      </c>
    </row>
    <row r="119" spans="1:2">
      <c r="A119" s="5" t="s">
        <v>277</v>
      </c>
      <c r="B119" s="31" t="s">
        <v>278</v>
      </c>
    </row>
    <row r="120" spans="1:2">
      <c r="A120" s="5" t="s">
        <v>279</v>
      </c>
      <c r="B120" s="30" t="s">
        <v>280</v>
      </c>
    </row>
    <row r="121" spans="1:2">
      <c r="A121" s="5" t="s">
        <v>281</v>
      </c>
      <c r="B121" s="31" t="s">
        <v>282</v>
      </c>
    </row>
    <row r="122" spans="1:2">
      <c r="A122" s="5" t="s">
        <v>283</v>
      </c>
      <c r="B122" s="31" t="s">
        <v>284</v>
      </c>
    </row>
    <row r="123" spans="1:2">
      <c r="A123" s="5" t="s">
        <v>307</v>
      </c>
      <c r="B123" s="31" t="s">
        <v>357</v>
      </c>
    </row>
    <row r="124" spans="1:2">
      <c r="A124" s="5" t="s">
        <v>285</v>
      </c>
      <c r="B124" s="30" t="s">
        <v>286</v>
      </c>
    </row>
    <row r="125" spans="1:2">
      <c r="A125" s="5" t="s">
        <v>287</v>
      </c>
      <c r="B125" s="30" t="s">
        <v>288</v>
      </c>
    </row>
    <row r="126" spans="1:2">
      <c r="A126" s="5" t="s">
        <v>289</v>
      </c>
      <c r="B126" s="30" t="s">
        <v>290</v>
      </c>
    </row>
    <row r="127" spans="1:2">
      <c r="A127" s="5" t="s">
        <v>291</v>
      </c>
      <c r="B127" s="30" t="s">
        <v>292</v>
      </c>
    </row>
    <row r="128" spans="1:2">
      <c r="A128" s="5" t="s">
        <v>303</v>
      </c>
      <c r="B128" s="31" t="s">
        <v>304</v>
      </c>
    </row>
    <row r="129" spans="1:2">
      <c r="A129" s="5" t="s">
        <v>295</v>
      </c>
      <c r="B129" s="31" t="s">
        <v>296</v>
      </c>
    </row>
    <row r="130" spans="1:2">
      <c r="A130" s="5" t="s">
        <v>297</v>
      </c>
      <c r="B130" s="30" t="s">
        <v>298</v>
      </c>
    </row>
    <row r="131" spans="1:2">
      <c r="A131" s="5" t="s">
        <v>308</v>
      </c>
      <c r="B131" s="31" t="s">
        <v>309</v>
      </c>
    </row>
    <row r="132" spans="1:2">
      <c r="A132" s="5" t="s">
        <v>299</v>
      </c>
      <c r="B132" s="31" t="s">
        <v>355</v>
      </c>
    </row>
    <row r="133" spans="1:2">
      <c r="A133" s="5" t="s">
        <v>184</v>
      </c>
      <c r="B133" s="31" t="s">
        <v>180</v>
      </c>
    </row>
    <row r="134" spans="1:2">
      <c r="A134" s="5" t="s">
        <v>121</v>
      </c>
      <c r="B134" s="31" t="s">
        <v>137</v>
      </c>
    </row>
    <row r="135" spans="1:2">
      <c r="A135" s="5" t="s">
        <v>301</v>
      </c>
      <c r="B135" s="31" t="s">
        <v>356</v>
      </c>
    </row>
    <row r="136" spans="1:2">
      <c r="A136" s="5" t="s">
        <v>300</v>
      </c>
      <c r="B136" s="31" t="s">
        <v>302</v>
      </c>
    </row>
    <row r="138" spans="1:2">
      <c r="A138" s="271" t="s">
        <v>359</v>
      </c>
      <c r="B138" s="272"/>
    </row>
    <row r="139" spans="1:2">
      <c r="A139" s="273"/>
      <c r="B139" s="274"/>
    </row>
    <row r="140" spans="1:2">
      <c r="A140" s="275"/>
      <c r="B140" s="276"/>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228D-675D-4E2C-AA23-B7137E73FE0A}">
  <sheetPr>
    <pageSetUpPr fitToPage="1"/>
  </sheetPr>
  <dimension ref="A1:V450"/>
  <sheetViews>
    <sheetView tabSelected="1" topLeftCell="A2" zoomScaleNormal="100" workbookViewId="0">
      <selection activeCell="B9" sqref="B9:F9"/>
    </sheetView>
  </sheetViews>
  <sheetFormatPr defaultColWidth="9.21875" defaultRowHeight="13.2"/>
  <cols>
    <col min="1" max="1" width="3.77734375" style="192" customWidth="1"/>
    <col min="2" max="2" width="16.21875" style="192" customWidth="1"/>
    <col min="3" max="3" width="17.77734375" style="192" customWidth="1"/>
    <col min="4" max="4" width="14.44140625" style="192" customWidth="1"/>
    <col min="5" max="5" width="18.77734375" style="192" hidden="1" customWidth="1"/>
    <col min="6" max="6" width="14.77734375" style="192" customWidth="1"/>
    <col min="7" max="7" width="3" style="192" customWidth="1"/>
    <col min="8" max="8" width="11.21875" style="192" customWidth="1"/>
    <col min="9" max="9" width="3" style="192" customWidth="1"/>
    <col min="10" max="10" width="12.21875" style="192" customWidth="1"/>
    <col min="11" max="11" width="9.21875" style="192" customWidth="1"/>
    <col min="12" max="12" width="8.77734375" style="192" customWidth="1"/>
    <col min="13" max="13" width="10.21875" style="192" customWidth="1"/>
    <col min="14" max="14" width="4" style="192" customWidth="1"/>
    <col min="15" max="15" width="9.21875" style="192"/>
    <col min="16" max="16" width="20.21875" style="192" bestFit="1" customWidth="1"/>
    <col min="17" max="20" width="9.21875" style="192"/>
    <col min="21" max="21" width="9.44140625" style="192" customWidth="1"/>
    <col min="22" max="22" width="13.77734375" style="51" customWidth="1"/>
    <col min="23" max="16384" width="9.21875" style="192"/>
  </cols>
  <sheetData>
    <row r="1" spans="1:22" hidden="1">
      <c r="V1" s="192"/>
    </row>
    <row r="2" spans="1:22">
      <c r="J2" s="382" t="s">
        <v>364</v>
      </c>
      <c r="K2" s="383"/>
      <c r="L2" s="383"/>
      <c r="M2" s="383"/>
      <c r="P2" s="346"/>
      <c r="Q2" s="346"/>
      <c r="R2" s="346"/>
      <c r="S2" s="346"/>
      <c r="V2" s="192"/>
    </row>
    <row r="3" spans="1:22">
      <c r="J3" s="383"/>
      <c r="K3" s="383"/>
      <c r="L3" s="383"/>
      <c r="M3" s="383"/>
      <c r="P3" s="347"/>
      <c r="Q3" s="347"/>
      <c r="R3" s="347"/>
      <c r="S3" s="347"/>
      <c r="V3" s="192"/>
    </row>
    <row r="4" spans="1:22" ht="13.8" thickBot="1">
      <c r="J4" s="384"/>
      <c r="K4" s="384"/>
      <c r="L4" s="384"/>
      <c r="M4" s="384"/>
      <c r="P4" s="348"/>
      <c r="Q4" s="348"/>
      <c r="R4" s="348"/>
      <c r="S4" s="348"/>
      <c r="V4" s="192"/>
    </row>
    <row r="5" spans="1:22" ht="30" customHeight="1" thickTop="1" thickBot="1">
      <c r="A5" s="349" t="str">
        <f>CONCATENATE("1353 Travel Report for ",B9,", ",B10," for the reporting period ",IF(G9=0,IF(I9=0,CONCATENATE("[MARK REPORTING PERIOD]"),CONCATENATE(R410)), CONCATENATE(R409)))</f>
        <v>1353 Travel Report for Department of Homeland Security, Consolidated for the reporting period APRIL 1 - SEPTEMBER 30, 2023</v>
      </c>
      <c r="B5" s="350"/>
      <c r="C5" s="350"/>
      <c r="D5" s="350"/>
      <c r="E5" s="350"/>
      <c r="F5" s="350"/>
      <c r="G5" s="350"/>
      <c r="H5" s="350"/>
      <c r="I5" s="350"/>
      <c r="J5" s="350"/>
      <c r="K5" s="350"/>
      <c r="L5" s="350"/>
      <c r="M5" s="350"/>
      <c r="N5" s="11"/>
      <c r="Q5" s="5"/>
      <c r="V5" s="192"/>
    </row>
    <row r="6" spans="1:22" ht="13.5" customHeight="1" thickTop="1">
      <c r="A6" s="351" t="s">
        <v>9</v>
      </c>
      <c r="B6" s="352" t="s">
        <v>363</v>
      </c>
      <c r="C6" s="353"/>
      <c r="D6" s="353"/>
      <c r="E6" s="353"/>
      <c r="F6" s="353"/>
      <c r="G6" s="353"/>
      <c r="H6" s="353"/>
      <c r="I6" s="353"/>
      <c r="J6" s="354"/>
      <c r="K6" s="56" t="s">
        <v>20</v>
      </c>
      <c r="L6" s="56" t="s">
        <v>10</v>
      </c>
      <c r="M6" s="56" t="s">
        <v>19</v>
      </c>
      <c r="N6" s="9"/>
      <c r="V6" s="192"/>
    </row>
    <row r="7" spans="1:22" ht="20.25" customHeight="1" thickBot="1">
      <c r="A7" s="351"/>
      <c r="B7" s="355"/>
      <c r="C7" s="356"/>
      <c r="D7" s="356"/>
      <c r="E7" s="356"/>
      <c r="F7" s="356"/>
      <c r="G7" s="356"/>
      <c r="H7" s="356"/>
      <c r="I7" s="356"/>
      <c r="J7" s="357"/>
      <c r="K7" s="43"/>
      <c r="L7" s="44"/>
      <c r="M7" s="45">
        <v>2023</v>
      </c>
      <c r="N7" s="46"/>
      <c r="V7" s="192"/>
    </row>
    <row r="8" spans="1:22" ht="27.75" customHeight="1" thickTop="1" thickBot="1">
      <c r="A8" s="351"/>
      <c r="B8" s="358" t="s">
        <v>28</v>
      </c>
      <c r="C8" s="359"/>
      <c r="D8" s="359"/>
      <c r="E8" s="359"/>
      <c r="F8" s="359"/>
      <c r="G8" s="360"/>
      <c r="H8" s="360"/>
      <c r="I8" s="360"/>
      <c r="J8" s="360"/>
      <c r="K8" s="360"/>
      <c r="L8" s="359"/>
      <c r="M8" s="359"/>
      <c r="N8" s="361"/>
      <c r="V8" s="192"/>
    </row>
    <row r="9" spans="1:22" ht="18" customHeight="1" thickTop="1">
      <c r="A9" s="351"/>
      <c r="B9" s="362" t="s">
        <v>141</v>
      </c>
      <c r="C9" s="298"/>
      <c r="D9" s="298"/>
      <c r="E9" s="298"/>
      <c r="F9" s="298"/>
      <c r="G9" s="363"/>
      <c r="H9" s="335" t="str">
        <f>"REPORTING PERIOD: "&amp;R409</f>
        <v>REPORTING PERIOD: OCTOBER 1, 2022- MARCH 31, 2023</v>
      </c>
      <c r="I9" s="338" t="s">
        <v>365</v>
      </c>
      <c r="J9" s="368" t="str">
        <f>"REPORTING PERIOD: "&amp;R410</f>
        <v>REPORTING PERIOD: APRIL 1 - SEPTEMBER 30, 2023</v>
      </c>
      <c r="K9" s="371"/>
      <c r="L9" s="374" t="s">
        <v>8</v>
      </c>
      <c r="M9" s="375"/>
      <c r="N9" s="12"/>
      <c r="O9" s="57"/>
      <c r="V9" s="192"/>
    </row>
    <row r="10" spans="1:22" ht="15.75" customHeight="1">
      <c r="A10" s="351"/>
      <c r="B10" s="378" t="s">
        <v>366</v>
      </c>
      <c r="C10" s="298"/>
      <c r="D10" s="298"/>
      <c r="E10" s="298"/>
      <c r="F10" s="379"/>
      <c r="G10" s="364"/>
      <c r="H10" s="336"/>
      <c r="I10" s="339"/>
      <c r="J10" s="369"/>
      <c r="K10" s="372"/>
      <c r="L10" s="374"/>
      <c r="M10" s="375"/>
      <c r="N10" s="12"/>
      <c r="O10" s="57"/>
      <c r="V10" s="192"/>
    </row>
    <row r="11" spans="1:22" ht="13.8" thickBot="1">
      <c r="A11" s="351"/>
      <c r="B11" s="41" t="s">
        <v>21</v>
      </c>
      <c r="C11" s="42" t="s">
        <v>993</v>
      </c>
      <c r="D11" s="380" t="s">
        <v>994</v>
      </c>
      <c r="E11" s="380"/>
      <c r="F11" s="381"/>
      <c r="G11" s="365"/>
      <c r="H11" s="337"/>
      <c r="I11" s="340"/>
      <c r="J11" s="370"/>
      <c r="K11" s="373"/>
      <c r="L11" s="376"/>
      <c r="M11" s="377"/>
      <c r="N11" s="13"/>
      <c r="O11" s="57"/>
      <c r="V11" s="192"/>
    </row>
    <row r="12" spans="1:22" ht="13.8" thickTop="1">
      <c r="A12" s="351"/>
      <c r="B12" s="385" t="s">
        <v>26</v>
      </c>
      <c r="C12" s="345" t="s">
        <v>331</v>
      </c>
      <c r="D12" s="329" t="s">
        <v>22</v>
      </c>
      <c r="E12" s="330" t="s">
        <v>15</v>
      </c>
      <c r="F12" s="331"/>
      <c r="G12" s="332" t="s">
        <v>332</v>
      </c>
      <c r="H12" s="333"/>
      <c r="I12" s="334"/>
      <c r="J12" s="345" t="s">
        <v>333</v>
      </c>
      <c r="K12" s="366" t="s">
        <v>335</v>
      </c>
      <c r="L12" s="342" t="s">
        <v>334</v>
      </c>
      <c r="M12" s="329" t="s">
        <v>7</v>
      </c>
      <c r="N12" s="14"/>
      <c r="V12" s="192"/>
    </row>
    <row r="13" spans="1:22" ht="34.5" customHeight="1" thickBot="1">
      <c r="A13" s="351"/>
      <c r="B13" s="385"/>
      <c r="C13" s="345"/>
      <c r="D13" s="329"/>
      <c r="E13" s="330"/>
      <c r="F13" s="331"/>
      <c r="G13" s="332"/>
      <c r="H13" s="333"/>
      <c r="I13" s="334"/>
      <c r="J13" s="344"/>
      <c r="K13" s="367"/>
      <c r="L13" s="343"/>
      <c r="M13" s="344"/>
      <c r="N13" s="15"/>
      <c r="V13" s="192"/>
    </row>
    <row r="14" spans="1:22" ht="23.25" customHeight="1" thickTop="1" thickBot="1">
      <c r="A14" s="277">
        <f>1</f>
        <v>1</v>
      </c>
      <c r="B14" s="196" t="s">
        <v>336</v>
      </c>
      <c r="C14" s="196" t="s">
        <v>338</v>
      </c>
      <c r="D14" s="196" t="s">
        <v>24</v>
      </c>
      <c r="E14" s="341" t="s">
        <v>340</v>
      </c>
      <c r="F14" s="341"/>
      <c r="G14" s="321" t="s">
        <v>332</v>
      </c>
      <c r="H14" s="322"/>
      <c r="I14" s="323"/>
      <c r="J14" s="156" t="s">
        <v>333</v>
      </c>
      <c r="K14" s="156" t="s">
        <v>335</v>
      </c>
      <c r="L14" s="156" t="s">
        <v>434</v>
      </c>
      <c r="M14" s="215" t="s">
        <v>7</v>
      </c>
      <c r="N14" s="2"/>
      <c r="V14" s="52"/>
    </row>
    <row r="15" spans="1:22" ht="21" customHeight="1" thickBot="1">
      <c r="A15" s="277"/>
      <c r="B15" s="81" t="s">
        <v>470</v>
      </c>
      <c r="C15" s="127" t="s">
        <v>466</v>
      </c>
      <c r="D15" s="165">
        <v>45013</v>
      </c>
      <c r="E15" s="111"/>
      <c r="F15" s="127" t="s">
        <v>465</v>
      </c>
      <c r="G15" s="327" t="s">
        <v>427</v>
      </c>
      <c r="H15" s="327"/>
      <c r="I15" s="327"/>
      <c r="J15" s="81" t="s">
        <v>390</v>
      </c>
      <c r="K15" s="82" t="s">
        <v>3</v>
      </c>
      <c r="L15" s="82"/>
      <c r="M15" s="225">
        <v>2635.85</v>
      </c>
      <c r="N15" s="2"/>
      <c r="V15" s="53"/>
    </row>
    <row r="16" spans="1:22" ht="21" thickBot="1">
      <c r="A16" s="277"/>
      <c r="B16" s="194" t="s">
        <v>337</v>
      </c>
      <c r="C16" s="194" t="s">
        <v>339</v>
      </c>
      <c r="D16" s="194" t="s">
        <v>23</v>
      </c>
      <c r="E16" s="328" t="s">
        <v>341</v>
      </c>
      <c r="F16" s="328"/>
      <c r="G16" s="285"/>
      <c r="H16" s="286"/>
      <c r="I16" s="287"/>
      <c r="J16" s="81" t="s">
        <v>430</v>
      </c>
      <c r="K16" s="193" t="s">
        <v>391</v>
      </c>
      <c r="L16" s="82"/>
      <c r="M16" s="168" t="s">
        <v>998</v>
      </c>
      <c r="N16" s="2"/>
      <c r="V16" s="54"/>
    </row>
    <row r="17" spans="1:22" ht="21.6" thickBot="1">
      <c r="A17" s="278"/>
      <c r="B17" s="75" t="s">
        <v>901</v>
      </c>
      <c r="C17" s="150" t="s">
        <v>427</v>
      </c>
      <c r="D17" s="149">
        <v>45023</v>
      </c>
      <c r="E17" s="167" t="s">
        <v>4</v>
      </c>
      <c r="F17" s="75" t="s">
        <v>468</v>
      </c>
      <c r="G17" s="324"/>
      <c r="H17" s="325"/>
      <c r="I17" s="326"/>
      <c r="J17" s="75" t="s">
        <v>392</v>
      </c>
      <c r="K17" s="76" t="s">
        <v>3</v>
      </c>
      <c r="L17" s="76"/>
      <c r="M17" s="226">
        <v>113.49</v>
      </c>
      <c r="N17" s="2"/>
      <c r="V17" s="54"/>
    </row>
    <row r="18" spans="1:22" ht="24" customHeight="1" thickBot="1">
      <c r="A18" s="277">
        <f>A14+1</f>
        <v>2</v>
      </c>
      <c r="B18" s="189" t="s">
        <v>336</v>
      </c>
      <c r="C18" s="189" t="s">
        <v>338</v>
      </c>
      <c r="D18" s="189" t="s">
        <v>24</v>
      </c>
      <c r="E18" s="279" t="s">
        <v>340</v>
      </c>
      <c r="F18" s="279"/>
      <c r="G18" s="321" t="s">
        <v>332</v>
      </c>
      <c r="H18" s="322"/>
      <c r="I18" s="323"/>
      <c r="J18" s="156" t="s">
        <v>333</v>
      </c>
      <c r="K18" s="156" t="s">
        <v>335</v>
      </c>
      <c r="L18" s="156" t="s">
        <v>434</v>
      </c>
      <c r="M18" s="215" t="s">
        <v>7</v>
      </c>
      <c r="N18" s="2"/>
      <c r="V18" s="54"/>
    </row>
    <row r="19" spans="1:22" ht="21" customHeight="1" thickBot="1">
      <c r="A19" s="277"/>
      <c r="B19" s="81" t="s">
        <v>467</v>
      </c>
      <c r="C19" s="127" t="s">
        <v>466</v>
      </c>
      <c r="D19" s="165">
        <v>45013</v>
      </c>
      <c r="E19" s="111"/>
      <c r="F19" s="127" t="s">
        <v>465</v>
      </c>
      <c r="G19" s="327" t="s">
        <v>427</v>
      </c>
      <c r="H19" s="327"/>
      <c r="I19" s="327"/>
      <c r="J19" s="81" t="s">
        <v>390</v>
      </c>
      <c r="K19" s="82" t="s">
        <v>3</v>
      </c>
      <c r="L19" s="82"/>
      <c r="M19" s="227">
        <v>3513.25</v>
      </c>
      <c r="N19" s="2"/>
      <c r="V19" s="54"/>
    </row>
    <row r="20" spans="1:22" ht="21" thickBot="1">
      <c r="A20" s="277"/>
      <c r="B20" s="194" t="s">
        <v>337</v>
      </c>
      <c r="C20" s="194" t="s">
        <v>339</v>
      </c>
      <c r="D20" s="194" t="s">
        <v>23</v>
      </c>
      <c r="E20" s="328" t="s">
        <v>341</v>
      </c>
      <c r="F20" s="328"/>
      <c r="G20" s="285"/>
      <c r="H20" s="286"/>
      <c r="I20" s="287"/>
      <c r="J20" s="81" t="s">
        <v>430</v>
      </c>
      <c r="K20" s="193" t="s">
        <v>391</v>
      </c>
      <c r="L20" s="82"/>
      <c r="M20" s="163" t="s">
        <v>999</v>
      </c>
      <c r="N20" s="2"/>
      <c r="V20" s="54"/>
    </row>
    <row r="21" spans="1:22" ht="19.05" customHeight="1" thickBot="1">
      <c r="A21" s="278"/>
      <c r="B21" s="75" t="s">
        <v>901</v>
      </c>
      <c r="C21" s="75" t="s">
        <v>427</v>
      </c>
      <c r="D21" s="149">
        <v>45022</v>
      </c>
      <c r="E21" s="162" t="s">
        <v>4</v>
      </c>
      <c r="F21" s="75" t="s">
        <v>463</v>
      </c>
      <c r="G21" s="324"/>
      <c r="H21" s="325"/>
      <c r="I21" s="326"/>
      <c r="J21" s="75" t="s">
        <v>392</v>
      </c>
      <c r="K21" s="76" t="s">
        <v>3</v>
      </c>
      <c r="L21" s="76"/>
      <c r="M21" s="226">
        <v>343.05</v>
      </c>
      <c r="N21" s="2"/>
      <c r="V21" s="54"/>
    </row>
    <row r="22" spans="1:22" ht="24" customHeight="1" thickBot="1">
      <c r="A22" s="277">
        <f>A18+1</f>
        <v>3</v>
      </c>
      <c r="B22" s="189" t="s">
        <v>336</v>
      </c>
      <c r="C22" s="189" t="s">
        <v>338</v>
      </c>
      <c r="D22" s="189" t="s">
        <v>24</v>
      </c>
      <c r="E22" s="279" t="s">
        <v>340</v>
      </c>
      <c r="F22" s="279"/>
      <c r="G22" s="321" t="s">
        <v>332</v>
      </c>
      <c r="H22" s="322"/>
      <c r="I22" s="323"/>
      <c r="J22" s="156" t="s">
        <v>333</v>
      </c>
      <c r="K22" s="156" t="s">
        <v>335</v>
      </c>
      <c r="L22" s="156" t="s">
        <v>434</v>
      </c>
      <c r="M22" s="215" t="s">
        <v>7</v>
      </c>
      <c r="N22" s="2"/>
      <c r="V22" s="54"/>
    </row>
    <row r="23" spans="1:22" ht="21" customHeight="1" thickBot="1">
      <c r="A23" s="277"/>
      <c r="B23" s="81" t="s">
        <v>462</v>
      </c>
      <c r="C23" s="126" t="s">
        <v>461</v>
      </c>
      <c r="D23" s="154">
        <v>45040</v>
      </c>
      <c r="E23" s="62"/>
      <c r="F23" s="153" t="s">
        <v>460</v>
      </c>
      <c r="G23" s="281" t="s">
        <v>457</v>
      </c>
      <c r="H23" s="282"/>
      <c r="I23" s="283"/>
      <c r="J23" s="81" t="s">
        <v>390</v>
      </c>
      <c r="K23" s="65"/>
      <c r="L23" s="82" t="s">
        <v>3</v>
      </c>
      <c r="M23" s="218">
        <v>1879.45</v>
      </c>
      <c r="N23" s="2"/>
      <c r="V23" s="54"/>
    </row>
    <row r="24" spans="1:22" ht="21" thickBot="1">
      <c r="A24" s="277"/>
      <c r="B24" s="194" t="s">
        <v>337</v>
      </c>
      <c r="C24" s="188" t="s">
        <v>339</v>
      </c>
      <c r="D24" s="188" t="s">
        <v>23</v>
      </c>
      <c r="E24" s="284" t="s">
        <v>341</v>
      </c>
      <c r="F24" s="284"/>
      <c r="G24" s="318"/>
      <c r="H24" s="319"/>
      <c r="I24" s="320"/>
      <c r="J24" s="81" t="s">
        <v>430</v>
      </c>
      <c r="K24" s="66"/>
      <c r="L24" s="193" t="s">
        <v>391</v>
      </c>
      <c r="M24" s="160" t="s">
        <v>1000</v>
      </c>
      <c r="N24" s="2"/>
      <c r="V24" s="54"/>
    </row>
    <row r="25" spans="1:22" ht="21.6" thickBot="1">
      <c r="A25" s="278"/>
      <c r="B25" s="71" t="s">
        <v>902</v>
      </c>
      <c r="C25" s="150" t="s">
        <v>457</v>
      </c>
      <c r="D25" s="149">
        <v>45044</v>
      </c>
      <c r="E25" s="148" t="s">
        <v>4</v>
      </c>
      <c r="F25" s="75" t="s">
        <v>456</v>
      </c>
      <c r="G25" s="324"/>
      <c r="H25" s="325"/>
      <c r="I25" s="326"/>
      <c r="J25" s="75" t="s">
        <v>392</v>
      </c>
      <c r="K25" s="76"/>
      <c r="L25" s="76" t="s">
        <v>3</v>
      </c>
      <c r="M25" s="77">
        <v>0</v>
      </c>
      <c r="N25" s="2"/>
      <c r="V25" s="54"/>
    </row>
    <row r="26" spans="1:22" ht="24" customHeight="1" thickBot="1">
      <c r="A26" s="277">
        <f>A22+1</f>
        <v>4</v>
      </c>
      <c r="B26" s="196" t="s">
        <v>336</v>
      </c>
      <c r="C26" s="189" t="s">
        <v>338</v>
      </c>
      <c r="D26" s="189" t="s">
        <v>24</v>
      </c>
      <c r="E26" s="279" t="s">
        <v>340</v>
      </c>
      <c r="F26" s="279"/>
      <c r="G26" s="321" t="s">
        <v>332</v>
      </c>
      <c r="H26" s="322"/>
      <c r="I26" s="323"/>
      <c r="J26" s="156" t="s">
        <v>333</v>
      </c>
      <c r="K26" s="156" t="s">
        <v>335</v>
      </c>
      <c r="L26" s="156" t="s">
        <v>434</v>
      </c>
      <c r="M26" s="215" t="s">
        <v>7</v>
      </c>
      <c r="N26" s="2"/>
      <c r="V26" s="54"/>
    </row>
    <row r="27" spans="1:22" ht="103.2" thickBot="1">
      <c r="A27" s="277"/>
      <c r="B27" s="60" t="s">
        <v>455</v>
      </c>
      <c r="C27" s="126" t="s">
        <v>995</v>
      </c>
      <c r="D27" s="154">
        <v>45046</v>
      </c>
      <c r="E27" s="62"/>
      <c r="F27" s="153" t="s">
        <v>453</v>
      </c>
      <c r="G27" s="281" t="s">
        <v>427</v>
      </c>
      <c r="H27" s="282"/>
      <c r="I27" s="283"/>
      <c r="J27" s="81" t="s">
        <v>390</v>
      </c>
      <c r="K27" s="65" t="s">
        <v>3</v>
      </c>
      <c r="L27" s="66"/>
      <c r="M27" s="218">
        <v>2392.11</v>
      </c>
      <c r="N27" s="2"/>
      <c r="V27" s="54"/>
    </row>
    <row r="28" spans="1:22" ht="21" thickBot="1">
      <c r="A28" s="277"/>
      <c r="B28" s="194" t="s">
        <v>337</v>
      </c>
      <c r="C28" s="188" t="s">
        <v>339</v>
      </c>
      <c r="D28" s="188" t="s">
        <v>23</v>
      </c>
      <c r="E28" s="284" t="s">
        <v>341</v>
      </c>
      <c r="F28" s="284"/>
      <c r="G28" s="318"/>
      <c r="H28" s="319"/>
      <c r="I28" s="320"/>
      <c r="J28" s="81" t="s">
        <v>430</v>
      </c>
      <c r="K28" s="159" t="s">
        <v>452</v>
      </c>
      <c r="L28" s="158" t="s">
        <v>451</v>
      </c>
      <c r="M28" s="151" t="s">
        <v>1001</v>
      </c>
      <c r="N28" s="2"/>
      <c r="V28" s="54"/>
    </row>
    <row r="29" spans="1:22" ht="21.6" thickBot="1">
      <c r="A29" s="278"/>
      <c r="B29" s="71" t="s">
        <v>901</v>
      </c>
      <c r="C29" s="150" t="s">
        <v>427</v>
      </c>
      <c r="D29" s="149">
        <v>45050</v>
      </c>
      <c r="E29" s="148" t="s">
        <v>4</v>
      </c>
      <c r="F29" s="75" t="s">
        <v>448</v>
      </c>
      <c r="G29" s="324"/>
      <c r="H29" s="325"/>
      <c r="I29" s="326"/>
      <c r="J29" s="75" t="s">
        <v>392</v>
      </c>
      <c r="K29" s="76" t="s">
        <v>3</v>
      </c>
      <c r="L29" s="76"/>
      <c r="M29" s="218">
        <v>85</v>
      </c>
      <c r="N29" s="2"/>
      <c r="V29" s="54"/>
    </row>
    <row r="30" spans="1:22" ht="24" customHeight="1" thickBot="1">
      <c r="A30" s="277">
        <f>A26+1</f>
        <v>5</v>
      </c>
      <c r="B30" s="196" t="s">
        <v>336</v>
      </c>
      <c r="C30" s="189" t="s">
        <v>338</v>
      </c>
      <c r="D30" s="189" t="s">
        <v>24</v>
      </c>
      <c r="E30" s="279" t="s">
        <v>340</v>
      </c>
      <c r="F30" s="279"/>
      <c r="G30" s="321" t="s">
        <v>332</v>
      </c>
      <c r="H30" s="322"/>
      <c r="I30" s="323"/>
      <c r="J30" s="156" t="s">
        <v>333</v>
      </c>
      <c r="K30" s="156" t="s">
        <v>335</v>
      </c>
      <c r="L30" s="156" t="s">
        <v>434</v>
      </c>
      <c r="M30" s="215" t="s">
        <v>7</v>
      </c>
      <c r="N30" s="2"/>
      <c r="V30" s="54"/>
    </row>
    <row r="31" spans="1:22" ht="70.95" customHeight="1" thickBot="1">
      <c r="A31" s="277"/>
      <c r="B31" s="60" t="s">
        <v>447</v>
      </c>
      <c r="C31" s="126" t="s">
        <v>446</v>
      </c>
      <c r="D31" s="154">
        <v>45067</v>
      </c>
      <c r="E31" s="62"/>
      <c r="F31" s="81" t="s">
        <v>445</v>
      </c>
      <c r="G31" s="281" t="s">
        <v>427</v>
      </c>
      <c r="H31" s="282"/>
      <c r="I31" s="283"/>
      <c r="J31" s="81" t="s">
        <v>390</v>
      </c>
      <c r="K31" s="82" t="s">
        <v>3</v>
      </c>
      <c r="L31" s="66"/>
      <c r="M31" s="218">
        <v>1365.15</v>
      </c>
      <c r="N31" s="2"/>
      <c r="V31" s="54"/>
    </row>
    <row r="32" spans="1:22" ht="21" thickBot="1">
      <c r="A32" s="277"/>
      <c r="B32" s="194" t="s">
        <v>337</v>
      </c>
      <c r="C32" s="188" t="s">
        <v>339</v>
      </c>
      <c r="D32" s="188" t="s">
        <v>23</v>
      </c>
      <c r="E32" s="284" t="s">
        <v>341</v>
      </c>
      <c r="F32" s="284"/>
      <c r="G32" s="318"/>
      <c r="H32" s="319"/>
      <c r="I32" s="320"/>
      <c r="J32" s="81" t="s">
        <v>430</v>
      </c>
      <c r="K32" s="193" t="s">
        <v>391</v>
      </c>
      <c r="L32" s="69"/>
      <c r="M32" s="151" t="s">
        <v>1002</v>
      </c>
      <c r="N32" s="2"/>
      <c r="V32" s="54"/>
    </row>
    <row r="33" spans="1:22" ht="21.6" thickBot="1">
      <c r="A33" s="278"/>
      <c r="B33" s="71" t="s">
        <v>903</v>
      </c>
      <c r="C33" s="150" t="s">
        <v>427</v>
      </c>
      <c r="D33" s="149">
        <v>45070</v>
      </c>
      <c r="E33" s="148" t="s">
        <v>4</v>
      </c>
      <c r="F33" s="75" t="s">
        <v>442</v>
      </c>
      <c r="G33" s="324"/>
      <c r="H33" s="325"/>
      <c r="I33" s="326"/>
      <c r="J33" s="75" t="s">
        <v>392</v>
      </c>
      <c r="K33" s="76" t="s">
        <v>3</v>
      </c>
      <c r="L33" s="76"/>
      <c r="M33" s="77">
        <v>389.15</v>
      </c>
      <c r="N33" s="2"/>
      <c r="V33" s="54"/>
    </row>
    <row r="34" spans="1:22" ht="24" customHeight="1" thickBot="1">
      <c r="A34" s="277">
        <f>A30+1</f>
        <v>6</v>
      </c>
      <c r="B34" s="189" t="s">
        <v>336</v>
      </c>
      <c r="C34" s="189" t="s">
        <v>338</v>
      </c>
      <c r="D34" s="189" t="s">
        <v>24</v>
      </c>
      <c r="E34" s="279" t="s">
        <v>340</v>
      </c>
      <c r="F34" s="279"/>
      <c r="G34" s="321" t="s">
        <v>332</v>
      </c>
      <c r="H34" s="322"/>
      <c r="I34" s="323"/>
      <c r="J34" s="156" t="s">
        <v>333</v>
      </c>
      <c r="K34" s="156" t="s">
        <v>335</v>
      </c>
      <c r="L34" s="156" t="s">
        <v>434</v>
      </c>
      <c r="M34" s="215" t="s">
        <v>7</v>
      </c>
      <c r="N34" s="2"/>
      <c r="V34" s="54"/>
    </row>
    <row r="35" spans="1:22" ht="70.95" customHeight="1" thickBot="1">
      <c r="A35" s="277"/>
      <c r="B35" s="60" t="s">
        <v>441</v>
      </c>
      <c r="C35" s="126" t="s">
        <v>440</v>
      </c>
      <c r="D35" s="154">
        <v>45097</v>
      </c>
      <c r="E35" s="62"/>
      <c r="F35" s="153" t="s">
        <v>439</v>
      </c>
      <c r="G35" s="281" t="s">
        <v>436</v>
      </c>
      <c r="H35" s="282"/>
      <c r="I35" s="283"/>
      <c r="J35" s="81" t="s">
        <v>390</v>
      </c>
      <c r="K35" s="82" t="s">
        <v>3</v>
      </c>
      <c r="L35" s="66"/>
      <c r="M35" s="218">
        <v>399.75</v>
      </c>
      <c r="N35" s="2"/>
      <c r="V35" s="54"/>
    </row>
    <row r="36" spans="1:22" ht="21" thickBot="1">
      <c r="A36" s="277"/>
      <c r="B36" s="188" t="s">
        <v>337</v>
      </c>
      <c r="C36" s="188" t="s">
        <v>339</v>
      </c>
      <c r="D36" s="188" t="s">
        <v>23</v>
      </c>
      <c r="E36" s="284" t="s">
        <v>341</v>
      </c>
      <c r="F36" s="284"/>
      <c r="G36" s="318"/>
      <c r="H36" s="319"/>
      <c r="I36" s="320"/>
      <c r="J36" s="81" t="s">
        <v>430</v>
      </c>
      <c r="K36" s="193" t="s">
        <v>391</v>
      </c>
      <c r="L36" s="69"/>
      <c r="M36" s="151" t="s">
        <v>1003</v>
      </c>
      <c r="N36" s="2"/>
      <c r="V36" s="54"/>
    </row>
    <row r="37" spans="1:22" ht="42" thickBot="1">
      <c r="A37" s="278"/>
      <c r="B37" s="75" t="s">
        <v>904</v>
      </c>
      <c r="C37" s="150" t="s">
        <v>436</v>
      </c>
      <c r="D37" s="149">
        <v>45105</v>
      </c>
      <c r="E37" s="148" t="s">
        <v>4</v>
      </c>
      <c r="F37" s="75" t="s">
        <v>435</v>
      </c>
      <c r="G37" s="288"/>
      <c r="H37" s="289"/>
      <c r="I37" s="290"/>
      <c r="J37" s="75" t="s">
        <v>392</v>
      </c>
      <c r="K37" s="76" t="s">
        <v>3</v>
      </c>
      <c r="L37" s="76"/>
      <c r="M37" s="77">
        <v>127.99</v>
      </c>
      <c r="N37" s="2"/>
      <c r="V37" s="54"/>
    </row>
    <row r="38" spans="1:22" ht="24" customHeight="1" thickBot="1">
      <c r="A38" s="277">
        <f>A34+1</f>
        <v>7</v>
      </c>
      <c r="B38" s="189" t="s">
        <v>336</v>
      </c>
      <c r="C38" s="189" t="s">
        <v>338</v>
      </c>
      <c r="D38" s="189" t="s">
        <v>24</v>
      </c>
      <c r="E38" s="279" t="s">
        <v>340</v>
      </c>
      <c r="F38" s="279"/>
      <c r="G38" s="321" t="s">
        <v>332</v>
      </c>
      <c r="H38" s="322"/>
      <c r="I38" s="323"/>
      <c r="J38" s="156" t="s">
        <v>333</v>
      </c>
      <c r="K38" s="156" t="s">
        <v>335</v>
      </c>
      <c r="L38" s="156" t="s">
        <v>434</v>
      </c>
      <c r="M38" s="215" t="s">
        <v>7</v>
      </c>
      <c r="N38" s="2"/>
      <c r="V38" s="54"/>
    </row>
    <row r="39" spans="1:22" ht="51" customHeight="1" thickBot="1">
      <c r="A39" s="277"/>
      <c r="B39" s="60" t="s">
        <v>433</v>
      </c>
      <c r="C39" s="126" t="s">
        <v>432</v>
      </c>
      <c r="D39" s="154">
        <v>45117</v>
      </c>
      <c r="E39" s="62"/>
      <c r="F39" s="153" t="s">
        <v>431</v>
      </c>
      <c r="G39" s="281" t="s">
        <v>427</v>
      </c>
      <c r="H39" s="282"/>
      <c r="I39" s="283"/>
      <c r="J39" s="81" t="s">
        <v>390</v>
      </c>
      <c r="K39" s="82" t="s">
        <v>3</v>
      </c>
      <c r="L39" s="66"/>
      <c r="M39" s="218">
        <v>4653.8500000000004</v>
      </c>
      <c r="N39" s="2"/>
      <c r="V39" s="54"/>
    </row>
    <row r="40" spans="1:22" ht="21" thickBot="1">
      <c r="A40" s="277"/>
      <c r="B40" s="188" t="s">
        <v>337</v>
      </c>
      <c r="C40" s="188" t="s">
        <v>339</v>
      </c>
      <c r="D40" s="188" t="s">
        <v>23</v>
      </c>
      <c r="E40" s="284" t="s">
        <v>341</v>
      </c>
      <c r="F40" s="284"/>
      <c r="G40" s="318"/>
      <c r="H40" s="319"/>
      <c r="I40" s="320"/>
      <c r="J40" s="81" t="s">
        <v>430</v>
      </c>
      <c r="K40" s="193" t="s">
        <v>391</v>
      </c>
      <c r="L40" s="69"/>
      <c r="M40" s="151" t="s">
        <v>1004</v>
      </c>
      <c r="N40" s="2"/>
      <c r="V40" s="54"/>
    </row>
    <row r="41" spans="1:22" ht="31.2" thickBot="1">
      <c r="A41" s="278"/>
      <c r="B41" s="75" t="s">
        <v>905</v>
      </c>
      <c r="C41" s="150" t="s">
        <v>427</v>
      </c>
      <c r="D41" s="149">
        <v>45121</v>
      </c>
      <c r="E41" s="148" t="s">
        <v>4</v>
      </c>
      <c r="F41" s="75" t="s">
        <v>426</v>
      </c>
      <c r="G41" s="288"/>
      <c r="H41" s="289"/>
      <c r="I41" s="290"/>
      <c r="J41" s="75" t="s">
        <v>392</v>
      </c>
      <c r="K41" s="76" t="s">
        <v>3</v>
      </c>
      <c r="L41" s="76"/>
      <c r="M41" s="77">
        <v>573.98</v>
      </c>
      <c r="N41" s="2"/>
      <c r="V41" s="54"/>
    </row>
    <row r="42" spans="1:22" ht="24" customHeight="1" thickBot="1">
      <c r="A42" s="277">
        <f>A38+1</f>
        <v>8</v>
      </c>
      <c r="B42" s="189" t="s">
        <v>336</v>
      </c>
      <c r="C42" s="189" t="s">
        <v>338</v>
      </c>
      <c r="D42" s="189" t="s">
        <v>24</v>
      </c>
      <c r="E42" s="279" t="s">
        <v>340</v>
      </c>
      <c r="F42" s="279"/>
      <c r="G42" s="279" t="s">
        <v>332</v>
      </c>
      <c r="H42" s="280"/>
      <c r="I42" s="190"/>
      <c r="J42" s="58" t="s">
        <v>2</v>
      </c>
      <c r="K42" s="58"/>
      <c r="L42" s="58"/>
      <c r="M42" s="216"/>
      <c r="N42" s="2"/>
      <c r="V42" s="54"/>
    </row>
    <row r="43" spans="1:22" ht="28.05" customHeight="1" thickBot="1">
      <c r="A43" s="277"/>
      <c r="B43" s="60" t="s">
        <v>889</v>
      </c>
      <c r="C43" s="60" t="s">
        <v>882</v>
      </c>
      <c r="D43" s="61">
        <v>45040</v>
      </c>
      <c r="E43" s="62"/>
      <c r="F43" s="63" t="s">
        <v>16</v>
      </c>
      <c r="G43" s="281" t="s">
        <v>971</v>
      </c>
      <c r="H43" s="282"/>
      <c r="I43" s="283"/>
      <c r="J43" s="64" t="s">
        <v>761</v>
      </c>
      <c r="K43" s="65"/>
      <c r="L43" s="66" t="s">
        <v>3</v>
      </c>
      <c r="M43" s="217">
        <v>1595</v>
      </c>
      <c r="N43" s="2"/>
      <c r="V43" s="54"/>
    </row>
    <row r="44" spans="1:22" ht="21" thickBot="1">
      <c r="A44" s="277"/>
      <c r="B44" s="188" t="s">
        <v>337</v>
      </c>
      <c r="C44" s="188" t="s">
        <v>339</v>
      </c>
      <c r="D44" s="188" t="s">
        <v>23</v>
      </c>
      <c r="E44" s="284" t="s">
        <v>341</v>
      </c>
      <c r="F44" s="284"/>
      <c r="G44" s="285"/>
      <c r="H44" s="286"/>
      <c r="I44" s="287"/>
      <c r="J44" s="68"/>
      <c r="K44" s="66"/>
      <c r="L44" s="69"/>
      <c r="M44" s="70"/>
      <c r="N44" s="2"/>
      <c r="V44" s="54"/>
    </row>
    <row r="45" spans="1:22" ht="21" thickBot="1">
      <c r="A45" s="278"/>
      <c r="B45" s="71" t="s">
        <v>888</v>
      </c>
      <c r="C45" s="71" t="s">
        <v>882</v>
      </c>
      <c r="D45" s="72">
        <v>45043</v>
      </c>
      <c r="E45" s="73" t="s">
        <v>4</v>
      </c>
      <c r="F45" s="172" t="s">
        <v>887</v>
      </c>
      <c r="G45" s="288"/>
      <c r="H45" s="289"/>
      <c r="I45" s="290"/>
      <c r="J45" s="75"/>
      <c r="K45" s="76"/>
      <c r="L45" s="76"/>
      <c r="M45" s="77"/>
      <c r="N45" s="2"/>
      <c r="V45" s="54"/>
    </row>
    <row r="46" spans="1:22" ht="24" customHeight="1" thickBot="1">
      <c r="A46" s="277">
        <f>A42+1</f>
        <v>9</v>
      </c>
      <c r="B46" s="189" t="s">
        <v>336</v>
      </c>
      <c r="C46" s="189" t="s">
        <v>338</v>
      </c>
      <c r="D46" s="189" t="s">
        <v>24</v>
      </c>
      <c r="E46" s="279" t="s">
        <v>340</v>
      </c>
      <c r="F46" s="279"/>
      <c r="G46" s="279" t="s">
        <v>332</v>
      </c>
      <c r="H46" s="280"/>
      <c r="I46" s="190"/>
      <c r="J46" s="58"/>
      <c r="K46" s="58"/>
      <c r="L46" s="58"/>
      <c r="M46" s="216"/>
      <c r="N46" s="2"/>
      <c r="V46" s="54"/>
    </row>
    <row r="47" spans="1:22" ht="34.049999999999997" customHeight="1" thickBot="1">
      <c r="A47" s="277"/>
      <c r="B47" s="60" t="s">
        <v>886</v>
      </c>
      <c r="C47" s="60" t="s">
        <v>882</v>
      </c>
      <c r="D47" s="61">
        <v>45040</v>
      </c>
      <c r="E47" s="62"/>
      <c r="F47" s="63" t="s">
        <v>16</v>
      </c>
      <c r="G47" s="281" t="s">
        <v>971</v>
      </c>
      <c r="H47" s="282"/>
      <c r="I47" s="283"/>
      <c r="J47" s="64" t="s">
        <v>761</v>
      </c>
      <c r="K47" s="65"/>
      <c r="L47" s="66" t="s">
        <v>3</v>
      </c>
      <c r="M47" s="218">
        <v>2395</v>
      </c>
      <c r="N47" s="2"/>
      <c r="V47" s="54"/>
    </row>
    <row r="48" spans="1:22" ht="21" thickBot="1">
      <c r="A48" s="277"/>
      <c r="B48" s="188" t="s">
        <v>337</v>
      </c>
      <c r="C48" s="188" t="s">
        <v>339</v>
      </c>
      <c r="D48" s="188" t="s">
        <v>23</v>
      </c>
      <c r="E48" s="284" t="s">
        <v>341</v>
      </c>
      <c r="F48" s="284"/>
      <c r="G48" s="285"/>
      <c r="H48" s="286"/>
      <c r="I48" s="287"/>
      <c r="J48" s="68"/>
      <c r="K48" s="66"/>
      <c r="L48" s="69"/>
      <c r="M48" s="70"/>
      <c r="N48" s="2"/>
      <c r="V48" s="54"/>
    </row>
    <row r="49" spans="1:22" ht="13.8" thickBot="1">
      <c r="A49" s="278"/>
      <c r="B49" s="71" t="s">
        <v>906</v>
      </c>
      <c r="C49" s="71" t="s">
        <v>882</v>
      </c>
      <c r="D49" s="72">
        <v>45043</v>
      </c>
      <c r="E49" s="73" t="s">
        <v>4</v>
      </c>
      <c r="F49" s="74" t="s">
        <v>884</v>
      </c>
      <c r="G49" s="288"/>
      <c r="H49" s="289"/>
      <c r="I49" s="290"/>
      <c r="J49" s="75"/>
      <c r="K49" s="76"/>
      <c r="L49" s="76"/>
      <c r="M49" s="77"/>
      <c r="N49" s="2"/>
      <c r="V49" s="54"/>
    </row>
    <row r="50" spans="1:22" ht="24" customHeight="1" thickBot="1">
      <c r="A50" s="277">
        <f>A46+1</f>
        <v>10</v>
      </c>
      <c r="B50" s="189" t="s">
        <v>336</v>
      </c>
      <c r="C50" s="189" t="s">
        <v>338</v>
      </c>
      <c r="D50" s="189" t="s">
        <v>24</v>
      </c>
      <c r="E50" s="279" t="s">
        <v>340</v>
      </c>
      <c r="F50" s="279"/>
      <c r="G50" s="279" t="s">
        <v>332</v>
      </c>
      <c r="H50" s="280"/>
      <c r="I50" s="190"/>
      <c r="J50" s="58"/>
      <c r="K50" s="58"/>
      <c r="L50" s="58"/>
      <c r="M50" s="216"/>
      <c r="N50" s="2"/>
      <c r="V50" s="54"/>
    </row>
    <row r="51" spans="1:22" ht="29.55" customHeight="1" thickBot="1">
      <c r="A51" s="277"/>
      <c r="B51" s="60" t="s">
        <v>859</v>
      </c>
      <c r="C51" s="60" t="s">
        <v>882</v>
      </c>
      <c r="D51" s="61">
        <v>45040</v>
      </c>
      <c r="E51" s="62"/>
      <c r="F51" s="63" t="s">
        <v>16</v>
      </c>
      <c r="G51" s="281" t="s">
        <v>971</v>
      </c>
      <c r="H51" s="282"/>
      <c r="I51" s="283"/>
      <c r="J51" s="64" t="s">
        <v>761</v>
      </c>
      <c r="K51" s="65"/>
      <c r="L51" s="66" t="s">
        <v>3</v>
      </c>
      <c r="M51" s="219">
        <v>2395</v>
      </c>
      <c r="N51" s="2"/>
      <c r="P51" s="1"/>
      <c r="V51" s="54"/>
    </row>
    <row r="52" spans="1:22" ht="21" thickBot="1">
      <c r="A52" s="277"/>
      <c r="B52" s="188" t="s">
        <v>337</v>
      </c>
      <c r="C52" s="188" t="s">
        <v>339</v>
      </c>
      <c r="D52" s="188" t="s">
        <v>23</v>
      </c>
      <c r="E52" s="284" t="s">
        <v>341</v>
      </c>
      <c r="F52" s="284"/>
      <c r="G52" s="285"/>
      <c r="H52" s="286"/>
      <c r="I52" s="287"/>
      <c r="J52" s="68"/>
      <c r="K52" s="66"/>
      <c r="L52" s="69"/>
      <c r="M52" s="70"/>
      <c r="N52" s="2"/>
      <c r="V52" s="54"/>
    </row>
    <row r="53" spans="1:22" s="1" customFormat="1" ht="21" thickBot="1">
      <c r="A53" s="278"/>
      <c r="B53" s="71" t="s">
        <v>907</v>
      </c>
      <c r="C53" s="71" t="s">
        <v>882</v>
      </c>
      <c r="D53" s="72">
        <v>45043</v>
      </c>
      <c r="E53" s="73" t="s">
        <v>4</v>
      </c>
      <c r="F53" s="74" t="s">
        <v>881</v>
      </c>
      <c r="G53" s="288"/>
      <c r="H53" s="289"/>
      <c r="I53" s="290"/>
      <c r="J53" s="75"/>
      <c r="K53" s="76"/>
      <c r="L53" s="76"/>
      <c r="M53" s="77"/>
      <c r="N53" s="3"/>
      <c r="P53" s="192"/>
      <c r="Q53" s="192"/>
      <c r="V53" s="54"/>
    </row>
    <row r="54" spans="1:22" ht="24" customHeight="1" thickBot="1">
      <c r="A54" s="277">
        <f>A50+1</f>
        <v>11</v>
      </c>
      <c r="B54" s="189" t="s">
        <v>336</v>
      </c>
      <c r="C54" s="189" t="s">
        <v>338</v>
      </c>
      <c r="D54" s="189" t="s">
        <v>24</v>
      </c>
      <c r="E54" s="279" t="s">
        <v>340</v>
      </c>
      <c r="F54" s="279"/>
      <c r="G54" s="279" t="s">
        <v>332</v>
      </c>
      <c r="H54" s="280"/>
      <c r="I54" s="190"/>
      <c r="J54" s="58"/>
      <c r="K54" s="58"/>
      <c r="L54" s="58"/>
      <c r="M54" s="216"/>
      <c r="N54" s="2"/>
      <c r="V54" s="54"/>
    </row>
    <row r="55" spans="1:22" ht="21" thickBot="1">
      <c r="A55" s="277"/>
      <c r="B55" s="60" t="s">
        <v>880</v>
      </c>
      <c r="C55" s="60" t="s">
        <v>972</v>
      </c>
      <c r="D55" s="61">
        <v>45145</v>
      </c>
      <c r="E55" s="62"/>
      <c r="F55" s="63" t="s">
        <v>781</v>
      </c>
      <c r="G55" s="281" t="s">
        <v>871</v>
      </c>
      <c r="H55" s="282"/>
      <c r="I55" s="283"/>
      <c r="J55" s="64" t="s">
        <v>761</v>
      </c>
      <c r="K55" s="65"/>
      <c r="L55" s="66" t="s">
        <v>3</v>
      </c>
      <c r="M55" s="218">
        <v>1595</v>
      </c>
      <c r="N55" s="2"/>
      <c r="V55" s="54"/>
    </row>
    <row r="56" spans="1:22" ht="21" thickBot="1">
      <c r="A56" s="277"/>
      <c r="B56" s="188" t="s">
        <v>337</v>
      </c>
      <c r="C56" s="188" t="s">
        <v>339</v>
      </c>
      <c r="D56" s="188" t="s">
        <v>23</v>
      </c>
      <c r="E56" s="284" t="s">
        <v>341</v>
      </c>
      <c r="F56" s="284"/>
      <c r="G56" s="285"/>
      <c r="H56" s="286"/>
      <c r="I56" s="287"/>
      <c r="J56" s="68"/>
      <c r="K56" s="66"/>
      <c r="L56" s="69"/>
      <c r="M56" s="70"/>
      <c r="N56" s="2"/>
      <c r="V56" s="54"/>
    </row>
    <row r="57" spans="1:22" ht="21" thickBot="1">
      <c r="A57" s="278"/>
      <c r="B57" s="71" t="s">
        <v>908</v>
      </c>
      <c r="C57" s="71" t="s">
        <v>869</v>
      </c>
      <c r="D57" s="72">
        <v>45147</v>
      </c>
      <c r="E57" s="73" t="s">
        <v>4</v>
      </c>
      <c r="F57" s="74" t="s">
        <v>878</v>
      </c>
      <c r="G57" s="288"/>
      <c r="H57" s="289"/>
      <c r="I57" s="290"/>
      <c r="J57" s="75"/>
      <c r="K57" s="76"/>
      <c r="L57" s="76"/>
      <c r="M57" s="77"/>
      <c r="N57" s="2"/>
      <c r="V57" s="54"/>
    </row>
    <row r="58" spans="1:22" ht="24" customHeight="1" thickBot="1">
      <c r="A58" s="277">
        <f>A54+1</f>
        <v>12</v>
      </c>
      <c r="B58" s="189" t="s">
        <v>336</v>
      </c>
      <c r="C58" s="189" t="s">
        <v>338</v>
      </c>
      <c r="D58" s="189" t="s">
        <v>24</v>
      </c>
      <c r="E58" s="279" t="s">
        <v>340</v>
      </c>
      <c r="F58" s="279"/>
      <c r="G58" s="279" t="s">
        <v>332</v>
      </c>
      <c r="H58" s="280"/>
      <c r="I58" s="190"/>
      <c r="J58" s="58"/>
      <c r="K58" s="58"/>
      <c r="L58" s="58"/>
      <c r="M58" s="216"/>
      <c r="N58" s="2"/>
      <c r="V58" s="54"/>
    </row>
    <row r="59" spans="1:22" ht="13.8" thickBot="1">
      <c r="A59" s="277"/>
      <c r="B59" s="60" t="s">
        <v>877</v>
      </c>
      <c r="C59" s="108" t="s">
        <v>874</v>
      </c>
      <c r="D59" s="61">
        <v>45081</v>
      </c>
      <c r="E59" s="62"/>
      <c r="F59" s="63" t="s">
        <v>826</v>
      </c>
      <c r="G59" s="281" t="s">
        <v>973</v>
      </c>
      <c r="H59" s="282"/>
      <c r="I59" s="283"/>
      <c r="J59" s="64" t="s">
        <v>876</v>
      </c>
      <c r="K59" s="65"/>
      <c r="L59" s="66" t="s">
        <v>3</v>
      </c>
      <c r="M59" s="218">
        <v>1600</v>
      </c>
      <c r="N59" s="2"/>
      <c r="V59" s="54"/>
    </row>
    <row r="60" spans="1:22" ht="21" thickBot="1">
      <c r="A60" s="277"/>
      <c r="B60" s="188" t="s">
        <v>337</v>
      </c>
      <c r="C60" s="188" t="s">
        <v>339</v>
      </c>
      <c r="D60" s="188" t="s">
        <v>23</v>
      </c>
      <c r="E60" s="284" t="s">
        <v>341</v>
      </c>
      <c r="F60" s="284"/>
      <c r="G60" s="285"/>
      <c r="H60" s="286"/>
      <c r="I60" s="287"/>
      <c r="J60" s="68"/>
      <c r="K60" s="66"/>
      <c r="L60" s="69"/>
      <c r="M60" s="70"/>
      <c r="N60" s="2"/>
      <c r="V60" s="54"/>
    </row>
    <row r="61" spans="1:22" ht="21" thickBot="1">
      <c r="A61" s="278"/>
      <c r="B61" s="71" t="s">
        <v>909</v>
      </c>
      <c r="C61" s="182" t="s">
        <v>874</v>
      </c>
      <c r="D61" s="72">
        <v>45086</v>
      </c>
      <c r="E61" s="73" t="s">
        <v>4</v>
      </c>
      <c r="F61" s="74" t="s">
        <v>873</v>
      </c>
      <c r="G61" s="288"/>
      <c r="H61" s="289"/>
      <c r="I61" s="290"/>
      <c r="J61" s="75"/>
      <c r="K61" s="76"/>
      <c r="L61" s="76"/>
      <c r="M61" s="77"/>
      <c r="N61" s="2"/>
      <c r="V61" s="54"/>
    </row>
    <row r="62" spans="1:22" ht="24" customHeight="1" thickBot="1">
      <c r="A62" s="277">
        <f>A58+1</f>
        <v>13</v>
      </c>
      <c r="B62" s="189" t="s">
        <v>336</v>
      </c>
      <c r="C62" s="189" t="s">
        <v>338</v>
      </c>
      <c r="D62" s="189" t="s">
        <v>24</v>
      </c>
      <c r="E62" s="279" t="s">
        <v>340</v>
      </c>
      <c r="F62" s="279"/>
      <c r="G62" s="279" t="s">
        <v>332</v>
      </c>
      <c r="H62" s="280"/>
      <c r="I62" s="190"/>
      <c r="J62" s="58"/>
      <c r="K62" s="58"/>
      <c r="L62" s="58"/>
      <c r="M62" s="216"/>
      <c r="N62" s="2"/>
      <c r="V62" s="54"/>
    </row>
    <row r="63" spans="1:22" ht="21" thickBot="1">
      <c r="A63" s="277"/>
      <c r="B63" s="60" t="s">
        <v>872</v>
      </c>
      <c r="C63" s="60" t="s">
        <v>972</v>
      </c>
      <c r="D63" s="61">
        <v>45145</v>
      </c>
      <c r="E63" s="62"/>
      <c r="F63" s="63" t="s">
        <v>781</v>
      </c>
      <c r="G63" s="281" t="s">
        <v>871</v>
      </c>
      <c r="H63" s="282"/>
      <c r="I63" s="283"/>
      <c r="J63" s="64" t="s">
        <v>761</v>
      </c>
      <c r="K63" s="65"/>
      <c r="L63" s="66" t="s">
        <v>3</v>
      </c>
      <c r="M63" s="218">
        <v>1595</v>
      </c>
      <c r="N63" s="2"/>
      <c r="V63" s="54"/>
    </row>
    <row r="64" spans="1:22" ht="21" thickBot="1">
      <c r="A64" s="277"/>
      <c r="B64" s="188" t="s">
        <v>337</v>
      </c>
      <c r="C64" s="188" t="s">
        <v>339</v>
      </c>
      <c r="D64" s="188" t="s">
        <v>23</v>
      </c>
      <c r="E64" s="284" t="s">
        <v>341</v>
      </c>
      <c r="F64" s="284"/>
      <c r="G64" s="285"/>
      <c r="H64" s="286"/>
      <c r="I64" s="287"/>
      <c r="J64" s="68"/>
      <c r="K64" s="66"/>
      <c r="L64" s="69"/>
      <c r="M64" s="70"/>
      <c r="N64" s="2"/>
      <c r="V64" s="54"/>
    </row>
    <row r="65" spans="1:22" ht="21" thickBot="1">
      <c r="A65" s="278"/>
      <c r="B65" s="71" t="s">
        <v>910</v>
      </c>
      <c r="C65" s="71" t="s">
        <v>869</v>
      </c>
      <c r="D65" s="72">
        <v>45147</v>
      </c>
      <c r="E65" s="73" t="s">
        <v>4</v>
      </c>
      <c r="F65" s="74" t="s">
        <v>566</v>
      </c>
      <c r="G65" s="288"/>
      <c r="H65" s="289"/>
      <c r="I65" s="290"/>
      <c r="J65" s="75"/>
      <c r="K65" s="76"/>
      <c r="L65" s="76"/>
      <c r="M65" s="77"/>
      <c r="N65" s="2"/>
      <c r="V65" s="54"/>
    </row>
    <row r="66" spans="1:22" ht="24" customHeight="1" thickBot="1">
      <c r="A66" s="277">
        <f>A62+1</f>
        <v>14</v>
      </c>
      <c r="B66" s="189" t="s">
        <v>336</v>
      </c>
      <c r="C66" s="189" t="s">
        <v>338</v>
      </c>
      <c r="D66" s="189" t="s">
        <v>24</v>
      </c>
      <c r="E66" s="279" t="s">
        <v>340</v>
      </c>
      <c r="F66" s="279"/>
      <c r="G66" s="279" t="s">
        <v>332</v>
      </c>
      <c r="H66" s="280"/>
      <c r="I66" s="190"/>
      <c r="J66" s="58"/>
      <c r="K66" s="58"/>
      <c r="L66" s="58"/>
      <c r="M66" s="216"/>
      <c r="N66" s="2"/>
      <c r="V66" s="54"/>
    </row>
    <row r="67" spans="1:22" ht="13.8" thickBot="1">
      <c r="A67" s="277"/>
      <c r="B67" s="108" t="s">
        <v>868</v>
      </c>
      <c r="C67" s="60" t="s">
        <v>867</v>
      </c>
      <c r="D67" s="61">
        <v>45122</v>
      </c>
      <c r="E67" s="62"/>
      <c r="F67" s="63" t="s">
        <v>781</v>
      </c>
      <c r="G67" s="281" t="s">
        <v>863</v>
      </c>
      <c r="H67" s="282"/>
      <c r="I67" s="283"/>
      <c r="J67" s="64" t="s">
        <v>761</v>
      </c>
      <c r="K67" s="65"/>
      <c r="L67" s="66" t="s">
        <v>3</v>
      </c>
      <c r="M67" s="218">
        <v>303</v>
      </c>
      <c r="N67" s="2"/>
      <c r="V67" s="55"/>
    </row>
    <row r="68" spans="1:22" ht="21" thickBot="1">
      <c r="A68" s="277"/>
      <c r="B68" s="188" t="s">
        <v>337</v>
      </c>
      <c r="C68" s="188" t="s">
        <v>339</v>
      </c>
      <c r="D68" s="188" t="s">
        <v>23</v>
      </c>
      <c r="E68" s="284" t="s">
        <v>341</v>
      </c>
      <c r="F68" s="284"/>
      <c r="G68" s="285"/>
      <c r="H68" s="286"/>
      <c r="I68" s="287"/>
      <c r="J68" s="68"/>
      <c r="K68" s="66"/>
      <c r="L68" s="69"/>
      <c r="M68" s="70"/>
      <c r="N68" s="2"/>
      <c r="V68" s="54"/>
    </row>
    <row r="69" spans="1:22" ht="21" thickBot="1">
      <c r="A69" s="278"/>
      <c r="B69" s="71" t="s">
        <v>911</v>
      </c>
      <c r="C69" s="71" t="s">
        <v>863</v>
      </c>
      <c r="D69" s="72">
        <v>45127</v>
      </c>
      <c r="E69" s="73" t="s">
        <v>4</v>
      </c>
      <c r="F69" s="74" t="s">
        <v>862</v>
      </c>
      <c r="G69" s="288"/>
      <c r="H69" s="289"/>
      <c r="I69" s="290"/>
      <c r="J69" s="75"/>
      <c r="K69" s="76"/>
      <c r="L69" s="76"/>
      <c r="M69" s="77"/>
      <c r="N69" s="2"/>
      <c r="V69" s="54"/>
    </row>
    <row r="70" spans="1:22" ht="24" customHeight="1" thickBot="1">
      <c r="A70" s="277">
        <f>A66+1</f>
        <v>15</v>
      </c>
      <c r="B70" s="189" t="s">
        <v>336</v>
      </c>
      <c r="C70" s="189" t="s">
        <v>338</v>
      </c>
      <c r="D70" s="189" t="s">
        <v>24</v>
      </c>
      <c r="E70" s="279" t="s">
        <v>340</v>
      </c>
      <c r="F70" s="279"/>
      <c r="G70" s="279" t="s">
        <v>332</v>
      </c>
      <c r="H70" s="280"/>
      <c r="I70" s="190"/>
      <c r="J70" s="58"/>
      <c r="K70" s="58"/>
      <c r="L70" s="58"/>
      <c r="M70" s="216"/>
      <c r="N70" s="2"/>
      <c r="V70" s="54"/>
    </row>
    <row r="71" spans="1:22" ht="13.8" thickBot="1">
      <c r="A71" s="277"/>
      <c r="B71" s="108" t="s">
        <v>866</v>
      </c>
      <c r="C71" s="60" t="s">
        <v>863</v>
      </c>
      <c r="D71" s="61">
        <v>45122</v>
      </c>
      <c r="E71" s="62"/>
      <c r="F71" s="63" t="s">
        <v>781</v>
      </c>
      <c r="G71" s="281" t="s">
        <v>863</v>
      </c>
      <c r="H71" s="282"/>
      <c r="I71" s="283"/>
      <c r="J71" s="64" t="s">
        <v>761</v>
      </c>
      <c r="K71" s="65"/>
      <c r="L71" s="66" t="s">
        <v>3</v>
      </c>
      <c r="M71" s="218">
        <v>303</v>
      </c>
      <c r="N71" s="2"/>
      <c r="V71" s="54"/>
    </row>
    <row r="72" spans="1:22" ht="21" thickBot="1">
      <c r="A72" s="277"/>
      <c r="B72" s="188" t="s">
        <v>337</v>
      </c>
      <c r="C72" s="188" t="s">
        <v>339</v>
      </c>
      <c r="D72" s="188" t="s">
        <v>23</v>
      </c>
      <c r="E72" s="284" t="s">
        <v>341</v>
      </c>
      <c r="F72" s="284"/>
      <c r="G72" s="285"/>
      <c r="H72" s="286"/>
      <c r="I72" s="287"/>
      <c r="J72" s="68"/>
      <c r="K72" s="66"/>
      <c r="L72" s="69"/>
      <c r="M72" s="70"/>
      <c r="N72" s="2"/>
      <c r="V72" s="54"/>
    </row>
    <row r="73" spans="1:22" ht="21" thickBot="1">
      <c r="A73" s="278"/>
      <c r="B73" s="71" t="s">
        <v>912</v>
      </c>
      <c r="C73" s="71" t="s">
        <v>863</v>
      </c>
      <c r="D73" s="72">
        <v>45127</v>
      </c>
      <c r="E73" s="73" t="s">
        <v>4</v>
      </c>
      <c r="F73" s="74" t="s">
        <v>862</v>
      </c>
      <c r="G73" s="288"/>
      <c r="H73" s="289"/>
      <c r="I73" s="290"/>
      <c r="J73" s="75"/>
      <c r="K73" s="76"/>
      <c r="L73" s="76"/>
      <c r="M73" s="77"/>
      <c r="N73" s="2"/>
      <c r="V73" s="54"/>
    </row>
    <row r="74" spans="1:22" ht="24" customHeight="1" thickBot="1">
      <c r="A74" s="277">
        <f>A70+1</f>
        <v>16</v>
      </c>
      <c r="B74" s="189" t="s">
        <v>336</v>
      </c>
      <c r="C74" s="189" t="s">
        <v>338</v>
      </c>
      <c r="D74" s="189" t="s">
        <v>24</v>
      </c>
      <c r="E74" s="279" t="s">
        <v>340</v>
      </c>
      <c r="F74" s="279"/>
      <c r="G74" s="279" t="s">
        <v>332</v>
      </c>
      <c r="H74" s="280"/>
      <c r="I74" s="190"/>
      <c r="J74" s="58"/>
      <c r="K74" s="58"/>
      <c r="L74" s="58"/>
      <c r="M74" s="216"/>
      <c r="N74" s="2"/>
      <c r="V74" s="54"/>
    </row>
    <row r="75" spans="1:22" ht="13.8" thickBot="1">
      <c r="A75" s="277"/>
      <c r="B75" s="60" t="s">
        <v>864</v>
      </c>
      <c r="C75" s="60" t="s">
        <v>863</v>
      </c>
      <c r="D75" s="109">
        <v>45122</v>
      </c>
      <c r="E75" s="62"/>
      <c r="F75" s="63" t="s">
        <v>781</v>
      </c>
      <c r="G75" s="281" t="s">
        <v>863</v>
      </c>
      <c r="H75" s="282"/>
      <c r="I75" s="283"/>
      <c r="J75" s="64" t="s">
        <v>761</v>
      </c>
      <c r="K75" s="65"/>
      <c r="L75" s="66" t="s">
        <v>3</v>
      </c>
      <c r="M75" s="218">
        <v>303</v>
      </c>
      <c r="N75" s="2"/>
      <c r="V75" s="54"/>
    </row>
    <row r="76" spans="1:22" ht="21" thickBot="1">
      <c r="A76" s="277"/>
      <c r="B76" s="199" t="s">
        <v>337</v>
      </c>
      <c r="C76" s="188" t="s">
        <v>339</v>
      </c>
      <c r="D76" s="188" t="s">
        <v>23</v>
      </c>
      <c r="E76" s="284" t="s">
        <v>341</v>
      </c>
      <c r="F76" s="284"/>
      <c r="G76" s="285"/>
      <c r="H76" s="286"/>
      <c r="I76" s="287"/>
      <c r="J76" s="68"/>
      <c r="K76" s="66"/>
      <c r="L76" s="69"/>
      <c r="M76" s="70"/>
      <c r="N76" s="2"/>
      <c r="V76" s="54"/>
    </row>
    <row r="77" spans="1:22" ht="21" thickBot="1">
      <c r="A77" s="278"/>
      <c r="B77" s="71" t="s">
        <v>911</v>
      </c>
      <c r="C77" s="71" t="s">
        <v>863</v>
      </c>
      <c r="D77" s="72">
        <v>45127</v>
      </c>
      <c r="E77" s="73" t="s">
        <v>4</v>
      </c>
      <c r="F77" s="74" t="s">
        <v>862</v>
      </c>
      <c r="G77" s="288"/>
      <c r="H77" s="289"/>
      <c r="I77" s="290"/>
      <c r="J77" s="75"/>
      <c r="K77" s="76"/>
      <c r="L77" s="76"/>
      <c r="M77" s="77"/>
      <c r="N77" s="2"/>
      <c r="V77" s="54"/>
    </row>
    <row r="78" spans="1:22" ht="24" customHeight="1" thickBot="1">
      <c r="A78" s="277">
        <f>A74+1</f>
        <v>17</v>
      </c>
      <c r="B78" s="189" t="s">
        <v>336</v>
      </c>
      <c r="C78" s="189" t="s">
        <v>338</v>
      </c>
      <c r="D78" s="189" t="s">
        <v>24</v>
      </c>
      <c r="E78" s="279" t="s">
        <v>340</v>
      </c>
      <c r="F78" s="279"/>
      <c r="G78" s="279" t="s">
        <v>332</v>
      </c>
      <c r="H78" s="280"/>
      <c r="I78" s="190"/>
      <c r="J78" s="58"/>
      <c r="K78" s="58"/>
      <c r="L78" s="58"/>
      <c r="M78" s="216"/>
      <c r="N78" s="2"/>
      <c r="V78" s="54"/>
    </row>
    <row r="79" spans="1:22" ht="13.8" thickBot="1">
      <c r="A79" s="277"/>
      <c r="B79" s="60" t="s">
        <v>861</v>
      </c>
      <c r="C79" s="60" t="s">
        <v>856</v>
      </c>
      <c r="D79" s="61">
        <v>45082</v>
      </c>
      <c r="E79" s="62"/>
      <c r="F79" s="63" t="s">
        <v>855</v>
      </c>
      <c r="G79" s="281" t="s">
        <v>854</v>
      </c>
      <c r="H79" s="282"/>
      <c r="I79" s="283"/>
      <c r="J79" s="64" t="s">
        <v>761</v>
      </c>
      <c r="K79" s="65"/>
      <c r="L79" s="66" t="s">
        <v>3</v>
      </c>
      <c r="M79" s="218">
        <v>325</v>
      </c>
      <c r="N79" s="2"/>
      <c r="V79" s="54"/>
    </row>
    <row r="80" spans="1:22" ht="21" thickBot="1">
      <c r="A80" s="277"/>
      <c r="B80" s="188" t="s">
        <v>337</v>
      </c>
      <c r="C80" s="188" t="s">
        <v>339</v>
      </c>
      <c r="D80" s="188" t="s">
        <v>23</v>
      </c>
      <c r="E80" s="284" t="s">
        <v>341</v>
      </c>
      <c r="F80" s="284"/>
      <c r="G80" s="285"/>
      <c r="H80" s="286"/>
      <c r="I80" s="287"/>
      <c r="J80" s="68"/>
      <c r="K80" s="66"/>
      <c r="L80" s="69"/>
      <c r="M80" s="70"/>
      <c r="N80" s="2"/>
      <c r="V80" s="54"/>
    </row>
    <row r="81" spans="1:22" ht="21" thickBot="1">
      <c r="A81" s="278"/>
      <c r="B81" s="182" t="s">
        <v>913</v>
      </c>
      <c r="C81" s="71" t="s">
        <v>854</v>
      </c>
      <c r="D81" s="72">
        <v>45085</v>
      </c>
      <c r="E81" s="73" t="s">
        <v>4</v>
      </c>
      <c r="F81" s="74" t="s">
        <v>853</v>
      </c>
      <c r="G81" s="288"/>
      <c r="H81" s="289"/>
      <c r="I81" s="290"/>
      <c r="J81" s="75"/>
      <c r="K81" s="76"/>
      <c r="L81" s="76"/>
      <c r="M81" s="77"/>
      <c r="N81" s="2"/>
      <c r="V81" s="54"/>
    </row>
    <row r="82" spans="1:22" ht="24" customHeight="1" thickBot="1">
      <c r="A82" s="277">
        <f>A78+1</f>
        <v>18</v>
      </c>
      <c r="B82" s="189" t="s">
        <v>336</v>
      </c>
      <c r="C82" s="189" t="s">
        <v>338</v>
      </c>
      <c r="D82" s="189" t="s">
        <v>24</v>
      </c>
      <c r="E82" s="279" t="s">
        <v>340</v>
      </c>
      <c r="F82" s="279"/>
      <c r="G82" s="279" t="s">
        <v>332</v>
      </c>
      <c r="H82" s="280"/>
      <c r="I82" s="190"/>
      <c r="J82" s="58"/>
      <c r="K82" s="58"/>
      <c r="L82" s="58"/>
      <c r="M82" s="216"/>
      <c r="N82" s="2"/>
      <c r="V82" s="54"/>
    </row>
    <row r="83" spans="1:22" ht="13.8" thickBot="1">
      <c r="A83" s="277"/>
      <c r="B83" s="60" t="s">
        <v>859</v>
      </c>
      <c r="C83" s="60" t="s">
        <v>856</v>
      </c>
      <c r="D83" s="61">
        <v>45082</v>
      </c>
      <c r="E83" s="62"/>
      <c r="F83" s="63" t="s">
        <v>855</v>
      </c>
      <c r="G83" s="281" t="s">
        <v>854</v>
      </c>
      <c r="H83" s="282"/>
      <c r="I83" s="283"/>
      <c r="J83" s="64" t="s">
        <v>761</v>
      </c>
      <c r="K83" s="65"/>
      <c r="L83" s="66" t="s">
        <v>3</v>
      </c>
      <c r="M83" s="218">
        <v>325</v>
      </c>
      <c r="N83" s="2"/>
      <c r="V83" s="54"/>
    </row>
    <row r="84" spans="1:22" ht="21" thickBot="1">
      <c r="A84" s="277"/>
      <c r="B84" s="188" t="s">
        <v>337</v>
      </c>
      <c r="C84" s="188" t="s">
        <v>339</v>
      </c>
      <c r="D84" s="188" t="s">
        <v>23</v>
      </c>
      <c r="E84" s="284" t="s">
        <v>341</v>
      </c>
      <c r="F84" s="284"/>
      <c r="G84" s="285"/>
      <c r="H84" s="286"/>
      <c r="I84" s="287"/>
      <c r="J84" s="68"/>
      <c r="K84" s="66"/>
      <c r="L84" s="69"/>
      <c r="M84" s="70"/>
      <c r="N84" s="2"/>
      <c r="V84" s="54"/>
    </row>
    <row r="85" spans="1:22" ht="21" thickBot="1">
      <c r="A85" s="278"/>
      <c r="B85" s="71" t="s">
        <v>914</v>
      </c>
      <c r="C85" s="71" t="s">
        <v>854</v>
      </c>
      <c r="D85" s="72">
        <v>45085</v>
      </c>
      <c r="E85" s="73" t="s">
        <v>4</v>
      </c>
      <c r="F85" s="74" t="s">
        <v>853</v>
      </c>
      <c r="G85" s="288"/>
      <c r="H85" s="289"/>
      <c r="I85" s="290"/>
      <c r="J85" s="75"/>
      <c r="K85" s="76"/>
      <c r="L85" s="76"/>
      <c r="M85" s="77"/>
      <c r="N85" s="2"/>
      <c r="V85" s="54"/>
    </row>
    <row r="86" spans="1:22" ht="24" customHeight="1" thickBot="1">
      <c r="A86" s="277">
        <f>A82+1</f>
        <v>19</v>
      </c>
      <c r="B86" s="189" t="s">
        <v>336</v>
      </c>
      <c r="C86" s="189" t="s">
        <v>338</v>
      </c>
      <c r="D86" s="189" t="s">
        <v>24</v>
      </c>
      <c r="E86" s="279" t="s">
        <v>340</v>
      </c>
      <c r="F86" s="279"/>
      <c r="G86" s="279" t="s">
        <v>332</v>
      </c>
      <c r="H86" s="280"/>
      <c r="I86" s="190"/>
      <c r="J86" s="58"/>
      <c r="K86" s="58"/>
      <c r="L86" s="58"/>
      <c r="M86" s="216"/>
      <c r="N86" s="2"/>
      <c r="V86" s="54"/>
    </row>
    <row r="87" spans="1:22" ht="13.8" thickBot="1">
      <c r="A87" s="277"/>
      <c r="B87" s="60" t="s">
        <v>857</v>
      </c>
      <c r="C87" s="60" t="s">
        <v>856</v>
      </c>
      <c r="D87" s="61">
        <v>45085</v>
      </c>
      <c r="E87" s="62"/>
      <c r="F87" s="63" t="s">
        <v>855</v>
      </c>
      <c r="G87" s="281" t="s">
        <v>854</v>
      </c>
      <c r="H87" s="282"/>
      <c r="I87" s="283"/>
      <c r="J87" s="64" t="s">
        <v>761</v>
      </c>
      <c r="K87" s="65"/>
      <c r="L87" s="66" t="s">
        <v>3</v>
      </c>
      <c r="M87" s="218">
        <v>325</v>
      </c>
      <c r="N87" s="2"/>
      <c r="V87" s="54"/>
    </row>
    <row r="88" spans="1:22" ht="21" thickBot="1">
      <c r="A88" s="277"/>
      <c r="B88" s="188" t="s">
        <v>337</v>
      </c>
      <c r="C88" s="188" t="s">
        <v>339</v>
      </c>
      <c r="D88" s="188" t="s">
        <v>23</v>
      </c>
      <c r="E88" s="284" t="s">
        <v>341</v>
      </c>
      <c r="F88" s="284"/>
      <c r="G88" s="285"/>
      <c r="H88" s="286"/>
      <c r="I88" s="287"/>
      <c r="J88" s="68"/>
      <c r="K88" s="66"/>
      <c r="L88" s="69"/>
      <c r="M88" s="70"/>
      <c r="N88" s="2"/>
      <c r="V88" s="54"/>
    </row>
    <row r="89" spans="1:22" ht="21" thickBot="1">
      <c r="A89" s="278"/>
      <c r="B89" s="71" t="s">
        <v>915</v>
      </c>
      <c r="C89" s="71" t="s">
        <v>854</v>
      </c>
      <c r="D89" s="72">
        <v>45085</v>
      </c>
      <c r="E89" s="73" t="s">
        <v>4</v>
      </c>
      <c r="F89" s="74" t="s">
        <v>853</v>
      </c>
      <c r="G89" s="288"/>
      <c r="H89" s="289"/>
      <c r="I89" s="290"/>
      <c r="J89" s="75"/>
      <c r="K89" s="76"/>
      <c r="L89" s="76"/>
      <c r="M89" s="77"/>
      <c r="N89" s="2"/>
      <c r="V89" s="54"/>
    </row>
    <row r="90" spans="1:22" ht="24" customHeight="1" thickBot="1">
      <c r="A90" s="277">
        <f>A86+1</f>
        <v>20</v>
      </c>
      <c r="B90" s="189" t="s">
        <v>336</v>
      </c>
      <c r="C90" s="189" t="s">
        <v>338</v>
      </c>
      <c r="D90" s="189" t="s">
        <v>24</v>
      </c>
      <c r="E90" s="279" t="s">
        <v>340</v>
      </c>
      <c r="F90" s="279"/>
      <c r="G90" s="279" t="s">
        <v>332</v>
      </c>
      <c r="H90" s="280"/>
      <c r="I90" s="190"/>
      <c r="J90" s="58"/>
      <c r="K90" s="58"/>
      <c r="L90" s="58"/>
      <c r="M90" s="216"/>
      <c r="N90" s="2"/>
      <c r="V90" s="54"/>
    </row>
    <row r="91" spans="1:22" ht="13.8" thickBot="1">
      <c r="A91" s="277"/>
      <c r="B91" s="108" t="s">
        <v>852</v>
      </c>
      <c r="C91" s="108" t="s">
        <v>851</v>
      </c>
      <c r="D91" s="109">
        <v>45081</v>
      </c>
      <c r="E91" s="198"/>
      <c r="F91" s="197" t="s">
        <v>826</v>
      </c>
      <c r="G91" s="281" t="s">
        <v>825</v>
      </c>
      <c r="H91" s="282"/>
      <c r="I91" s="283"/>
      <c r="J91" s="64" t="s">
        <v>761</v>
      </c>
      <c r="K91" s="65"/>
      <c r="L91" s="66" t="s">
        <v>3</v>
      </c>
      <c r="M91" s="218">
        <v>1600</v>
      </c>
      <c r="N91" s="2"/>
      <c r="V91" s="54"/>
    </row>
    <row r="92" spans="1:22" ht="21" thickBot="1">
      <c r="A92" s="277"/>
      <c r="B92" s="188" t="s">
        <v>337</v>
      </c>
      <c r="C92" s="188" t="s">
        <v>339</v>
      </c>
      <c r="D92" s="188" t="s">
        <v>23</v>
      </c>
      <c r="E92" s="284" t="s">
        <v>341</v>
      </c>
      <c r="F92" s="284"/>
      <c r="G92" s="285"/>
      <c r="H92" s="286"/>
      <c r="I92" s="287"/>
      <c r="J92" s="68"/>
      <c r="K92" s="66"/>
      <c r="L92" s="69"/>
      <c r="M92" s="70"/>
      <c r="N92" s="2"/>
      <c r="V92" s="54"/>
    </row>
    <row r="93" spans="1:22" ht="21" thickBot="1">
      <c r="A93" s="278"/>
      <c r="B93" s="71" t="s">
        <v>916</v>
      </c>
      <c r="C93" s="71" t="s">
        <v>825</v>
      </c>
      <c r="D93" s="72">
        <v>45086</v>
      </c>
      <c r="E93" s="73" t="s">
        <v>4</v>
      </c>
      <c r="F93" s="74" t="s">
        <v>849</v>
      </c>
      <c r="G93" s="288"/>
      <c r="H93" s="289"/>
      <c r="I93" s="290"/>
      <c r="J93" s="75"/>
      <c r="K93" s="76"/>
      <c r="L93" s="76"/>
      <c r="M93" s="77"/>
      <c r="N93" s="2"/>
      <c r="V93" s="54"/>
    </row>
    <row r="94" spans="1:22" ht="24" customHeight="1" thickBot="1">
      <c r="A94" s="277">
        <f>A90+1</f>
        <v>21</v>
      </c>
      <c r="B94" s="189" t="s">
        <v>336</v>
      </c>
      <c r="C94" s="189" t="s">
        <v>338</v>
      </c>
      <c r="D94" s="189" t="s">
        <v>24</v>
      </c>
      <c r="E94" s="279" t="s">
        <v>340</v>
      </c>
      <c r="F94" s="279"/>
      <c r="G94" s="279" t="s">
        <v>332</v>
      </c>
      <c r="H94" s="280"/>
      <c r="I94" s="190"/>
      <c r="J94" s="58"/>
      <c r="K94" s="58"/>
      <c r="L94" s="58"/>
      <c r="M94" s="216"/>
      <c r="N94" s="2"/>
      <c r="V94" s="54"/>
    </row>
    <row r="95" spans="1:22" ht="13.8" thickBot="1">
      <c r="A95" s="277"/>
      <c r="B95" s="60" t="s">
        <v>848</v>
      </c>
      <c r="C95" s="60" t="s">
        <v>420</v>
      </c>
      <c r="D95" s="61">
        <v>45032</v>
      </c>
      <c r="E95" s="62"/>
      <c r="F95" s="63" t="s">
        <v>762</v>
      </c>
      <c r="G95" s="281" t="s">
        <v>759</v>
      </c>
      <c r="H95" s="282"/>
      <c r="I95" s="283"/>
      <c r="J95" s="64" t="s">
        <v>761</v>
      </c>
      <c r="K95" s="65"/>
      <c r="L95" s="66" t="s">
        <v>3</v>
      </c>
      <c r="M95" s="218">
        <v>910</v>
      </c>
      <c r="N95" s="2"/>
      <c r="V95" s="54"/>
    </row>
    <row r="96" spans="1:22" ht="21" thickBot="1">
      <c r="A96" s="277"/>
      <c r="B96" s="188" t="s">
        <v>337</v>
      </c>
      <c r="C96" s="188" t="s">
        <v>339</v>
      </c>
      <c r="D96" s="188" t="s">
        <v>23</v>
      </c>
      <c r="E96" s="284" t="s">
        <v>341</v>
      </c>
      <c r="F96" s="284"/>
      <c r="G96" s="285"/>
      <c r="H96" s="286"/>
      <c r="I96" s="287"/>
      <c r="J96" s="68"/>
      <c r="K96" s="66"/>
      <c r="L96" s="69"/>
      <c r="M96" s="70"/>
      <c r="N96" s="2"/>
      <c r="V96" s="54"/>
    </row>
    <row r="97" spans="1:22" ht="21" thickBot="1">
      <c r="A97" s="278"/>
      <c r="B97" s="71" t="s">
        <v>917</v>
      </c>
      <c r="C97" s="71" t="s">
        <v>974</v>
      </c>
      <c r="D97" s="72">
        <v>45037</v>
      </c>
      <c r="E97" s="73" t="s">
        <v>4</v>
      </c>
      <c r="F97" s="74" t="s">
        <v>839</v>
      </c>
      <c r="G97" s="288"/>
      <c r="H97" s="289"/>
      <c r="I97" s="290"/>
      <c r="J97" s="75"/>
      <c r="K97" s="76"/>
      <c r="L97" s="76"/>
      <c r="M97" s="77"/>
      <c r="N97" s="2"/>
      <c r="V97" s="54"/>
    </row>
    <row r="98" spans="1:22" ht="24" customHeight="1" thickBot="1">
      <c r="A98" s="277">
        <f>A94+1</f>
        <v>22</v>
      </c>
      <c r="B98" s="189" t="s">
        <v>336</v>
      </c>
      <c r="C98" s="189" t="s">
        <v>338</v>
      </c>
      <c r="D98" s="189" t="s">
        <v>24</v>
      </c>
      <c r="E98" s="279" t="s">
        <v>340</v>
      </c>
      <c r="F98" s="279"/>
      <c r="G98" s="279" t="s">
        <v>332</v>
      </c>
      <c r="H98" s="280"/>
      <c r="I98" s="190"/>
      <c r="J98" s="58"/>
      <c r="K98" s="58"/>
      <c r="L98" s="58"/>
      <c r="M98" s="216"/>
      <c r="N98" s="2"/>
      <c r="V98" s="54"/>
    </row>
    <row r="99" spans="1:22" ht="13.8" thickBot="1">
      <c r="A99" s="277"/>
      <c r="B99" s="60" t="s">
        <v>846</v>
      </c>
      <c r="C99" s="60" t="s">
        <v>420</v>
      </c>
      <c r="D99" s="61">
        <v>45032</v>
      </c>
      <c r="E99" s="62"/>
      <c r="F99" s="63" t="s">
        <v>762</v>
      </c>
      <c r="G99" s="281" t="s">
        <v>759</v>
      </c>
      <c r="H99" s="282"/>
      <c r="I99" s="283"/>
      <c r="J99" s="64" t="s">
        <v>761</v>
      </c>
      <c r="K99" s="65"/>
      <c r="L99" s="66" t="s">
        <v>3</v>
      </c>
      <c r="M99" s="218">
        <v>910</v>
      </c>
      <c r="N99" s="2"/>
      <c r="V99" s="54"/>
    </row>
    <row r="100" spans="1:22" ht="21" thickBot="1">
      <c r="A100" s="277"/>
      <c r="B100" s="188" t="s">
        <v>337</v>
      </c>
      <c r="C100" s="188" t="s">
        <v>339</v>
      </c>
      <c r="D100" s="188" t="s">
        <v>23</v>
      </c>
      <c r="E100" s="284" t="s">
        <v>341</v>
      </c>
      <c r="F100" s="284"/>
      <c r="G100" s="285"/>
      <c r="H100" s="286"/>
      <c r="I100" s="287"/>
      <c r="J100" s="68"/>
      <c r="K100" s="66"/>
      <c r="L100" s="69"/>
      <c r="M100" s="70"/>
      <c r="N100" s="2"/>
      <c r="V100" s="54"/>
    </row>
    <row r="101" spans="1:22" ht="31.2" thickBot="1">
      <c r="A101" s="278"/>
      <c r="B101" s="182" t="s">
        <v>918</v>
      </c>
      <c r="C101" s="71" t="s">
        <v>974</v>
      </c>
      <c r="D101" s="72">
        <v>45037</v>
      </c>
      <c r="E101" s="73" t="s">
        <v>4</v>
      </c>
      <c r="F101" s="74" t="s">
        <v>839</v>
      </c>
      <c r="G101" s="288"/>
      <c r="H101" s="289"/>
      <c r="I101" s="290"/>
      <c r="J101" s="75"/>
      <c r="K101" s="76"/>
      <c r="L101" s="76"/>
      <c r="M101" s="77"/>
      <c r="N101" s="2"/>
      <c r="V101" s="54"/>
    </row>
    <row r="102" spans="1:22" ht="24" customHeight="1" thickBot="1">
      <c r="A102" s="277">
        <f>A98+1</f>
        <v>23</v>
      </c>
      <c r="B102" s="189" t="s">
        <v>336</v>
      </c>
      <c r="C102" s="189" t="s">
        <v>338</v>
      </c>
      <c r="D102" s="189" t="s">
        <v>24</v>
      </c>
      <c r="E102" s="279" t="s">
        <v>340</v>
      </c>
      <c r="F102" s="279"/>
      <c r="G102" s="279" t="s">
        <v>332</v>
      </c>
      <c r="H102" s="280"/>
      <c r="I102" s="190"/>
      <c r="J102" s="58"/>
      <c r="K102" s="58"/>
      <c r="L102" s="58"/>
      <c r="M102" s="216"/>
      <c r="N102" s="2"/>
      <c r="V102" s="54"/>
    </row>
    <row r="103" spans="1:22" ht="13.8" thickBot="1">
      <c r="A103" s="277"/>
      <c r="B103" s="60" t="s">
        <v>844</v>
      </c>
      <c r="C103" s="60" t="s">
        <v>420</v>
      </c>
      <c r="D103" s="61">
        <v>45032</v>
      </c>
      <c r="E103" s="62"/>
      <c r="F103" s="63" t="s">
        <v>762</v>
      </c>
      <c r="G103" s="281" t="s">
        <v>759</v>
      </c>
      <c r="H103" s="282"/>
      <c r="I103" s="283"/>
      <c r="J103" s="64" t="s">
        <v>761</v>
      </c>
      <c r="K103" s="65"/>
      <c r="L103" s="66" t="s">
        <v>3</v>
      </c>
      <c r="M103" s="218">
        <v>910</v>
      </c>
      <c r="N103" s="2"/>
      <c r="V103" s="54"/>
    </row>
    <row r="104" spans="1:22" ht="21" thickBot="1">
      <c r="A104" s="277"/>
      <c r="B104" s="188" t="s">
        <v>337</v>
      </c>
      <c r="C104" s="188" t="s">
        <v>339</v>
      </c>
      <c r="D104" s="188" t="s">
        <v>23</v>
      </c>
      <c r="E104" s="284" t="s">
        <v>341</v>
      </c>
      <c r="F104" s="284"/>
      <c r="G104" s="285"/>
      <c r="H104" s="286"/>
      <c r="I104" s="287"/>
      <c r="J104" s="68"/>
      <c r="K104" s="66"/>
      <c r="L104" s="69"/>
      <c r="M104" s="70"/>
      <c r="N104" s="2"/>
      <c r="V104" s="54"/>
    </row>
    <row r="105" spans="1:22" ht="21" thickBot="1">
      <c r="A105" s="278"/>
      <c r="B105" s="71" t="s">
        <v>387</v>
      </c>
      <c r="C105" s="71" t="s">
        <v>974</v>
      </c>
      <c r="D105" s="72">
        <v>45037</v>
      </c>
      <c r="E105" s="73" t="s">
        <v>4</v>
      </c>
      <c r="F105" s="74" t="s">
        <v>839</v>
      </c>
      <c r="G105" s="288"/>
      <c r="H105" s="289"/>
      <c r="I105" s="290"/>
      <c r="J105" s="75"/>
      <c r="K105" s="76"/>
      <c r="L105" s="76"/>
      <c r="M105" s="77"/>
      <c r="N105" s="2"/>
      <c r="V105" s="54"/>
    </row>
    <row r="106" spans="1:22" ht="24" customHeight="1" thickBot="1">
      <c r="A106" s="277">
        <f>A102+1</f>
        <v>24</v>
      </c>
      <c r="B106" s="189" t="s">
        <v>336</v>
      </c>
      <c r="C106" s="189" t="s">
        <v>338</v>
      </c>
      <c r="D106" s="189" t="s">
        <v>24</v>
      </c>
      <c r="E106" s="279" t="s">
        <v>340</v>
      </c>
      <c r="F106" s="279"/>
      <c r="G106" s="279" t="s">
        <v>332</v>
      </c>
      <c r="H106" s="280"/>
      <c r="I106" s="190"/>
      <c r="J106" s="58"/>
      <c r="K106" s="58"/>
      <c r="L106" s="58"/>
      <c r="M106" s="216"/>
      <c r="N106" s="2"/>
      <c r="V106" s="54"/>
    </row>
    <row r="107" spans="1:22" ht="13.8" thickBot="1">
      <c r="A107" s="277"/>
      <c r="B107" s="60" t="s">
        <v>843</v>
      </c>
      <c r="C107" s="60" t="s">
        <v>420</v>
      </c>
      <c r="D107" s="61">
        <v>45035</v>
      </c>
      <c r="E107" s="62"/>
      <c r="F107" s="63" t="s">
        <v>762</v>
      </c>
      <c r="G107" s="281" t="s">
        <v>759</v>
      </c>
      <c r="H107" s="282"/>
      <c r="I107" s="283"/>
      <c r="J107" s="64" t="s">
        <v>761</v>
      </c>
      <c r="K107" s="65"/>
      <c r="L107" s="66" t="s">
        <v>3</v>
      </c>
      <c r="M107" s="218">
        <v>910</v>
      </c>
      <c r="N107" s="2"/>
      <c r="V107" s="54"/>
    </row>
    <row r="108" spans="1:22" ht="21" thickBot="1">
      <c r="A108" s="277"/>
      <c r="B108" s="188" t="s">
        <v>337</v>
      </c>
      <c r="C108" s="188" t="s">
        <v>339</v>
      </c>
      <c r="D108" s="188" t="s">
        <v>23</v>
      </c>
      <c r="E108" s="284" t="s">
        <v>341</v>
      </c>
      <c r="F108" s="284"/>
      <c r="G108" s="285"/>
      <c r="H108" s="286"/>
      <c r="I108" s="287"/>
      <c r="J108" s="68"/>
      <c r="K108" s="66"/>
      <c r="L108" s="69"/>
      <c r="M108" s="70"/>
      <c r="N108" s="2"/>
      <c r="V108" s="54"/>
    </row>
    <row r="109" spans="1:22" ht="31.2" thickBot="1">
      <c r="A109" s="278"/>
      <c r="B109" s="71" t="s">
        <v>919</v>
      </c>
      <c r="C109" s="71" t="s">
        <v>974</v>
      </c>
      <c r="D109" s="72">
        <v>45037</v>
      </c>
      <c r="E109" s="73" t="s">
        <v>4</v>
      </c>
      <c r="F109" s="74" t="s">
        <v>839</v>
      </c>
      <c r="G109" s="288"/>
      <c r="H109" s="289"/>
      <c r="I109" s="290"/>
      <c r="J109" s="75"/>
      <c r="K109" s="76"/>
      <c r="L109" s="76"/>
      <c r="M109" s="77"/>
      <c r="N109" s="2"/>
      <c r="V109" s="54"/>
    </row>
    <row r="110" spans="1:22" ht="24" customHeight="1" thickBot="1">
      <c r="A110" s="277">
        <f>A106+1</f>
        <v>25</v>
      </c>
      <c r="B110" s="189" t="s">
        <v>336</v>
      </c>
      <c r="C110" s="189" t="s">
        <v>338</v>
      </c>
      <c r="D110" s="189" t="s">
        <v>24</v>
      </c>
      <c r="E110" s="279" t="s">
        <v>340</v>
      </c>
      <c r="F110" s="279"/>
      <c r="G110" s="279" t="s">
        <v>332</v>
      </c>
      <c r="H110" s="280"/>
      <c r="I110" s="190"/>
      <c r="J110" s="58"/>
      <c r="K110" s="58"/>
      <c r="L110" s="58"/>
      <c r="M110" s="216"/>
      <c r="N110" s="2"/>
      <c r="V110" s="54"/>
    </row>
    <row r="111" spans="1:22" ht="13.8" thickBot="1">
      <c r="A111" s="277"/>
      <c r="B111" s="60" t="s">
        <v>841</v>
      </c>
      <c r="C111" s="60" t="s">
        <v>420</v>
      </c>
      <c r="D111" s="61">
        <v>45031</v>
      </c>
      <c r="E111" s="62"/>
      <c r="F111" s="63" t="s">
        <v>762</v>
      </c>
      <c r="G111" s="281" t="s">
        <v>759</v>
      </c>
      <c r="H111" s="282"/>
      <c r="I111" s="283"/>
      <c r="J111" s="64" t="s">
        <v>761</v>
      </c>
      <c r="K111" s="65"/>
      <c r="L111" s="66" t="s">
        <v>3</v>
      </c>
      <c r="M111" s="218">
        <v>910</v>
      </c>
      <c r="N111" s="2"/>
      <c r="V111" s="54"/>
    </row>
    <row r="112" spans="1:22" ht="21" thickBot="1">
      <c r="A112" s="277"/>
      <c r="B112" s="188" t="s">
        <v>337</v>
      </c>
      <c r="C112" s="188" t="s">
        <v>339</v>
      </c>
      <c r="D112" s="188" t="s">
        <v>23</v>
      </c>
      <c r="E112" s="284" t="s">
        <v>341</v>
      </c>
      <c r="F112" s="284"/>
      <c r="G112" s="285"/>
      <c r="H112" s="286"/>
      <c r="I112" s="287"/>
      <c r="J112" s="68"/>
      <c r="K112" s="66"/>
      <c r="L112" s="69"/>
      <c r="M112" s="70"/>
      <c r="N112" s="2"/>
      <c r="V112" s="54"/>
    </row>
    <row r="113" spans="1:22" ht="31.2" thickBot="1">
      <c r="A113" s="278"/>
      <c r="B113" s="71" t="s">
        <v>920</v>
      </c>
      <c r="C113" s="71" t="s">
        <v>974</v>
      </c>
      <c r="D113" s="72">
        <v>45037</v>
      </c>
      <c r="E113" s="73" t="s">
        <v>4</v>
      </c>
      <c r="F113" s="74" t="s">
        <v>839</v>
      </c>
      <c r="G113" s="288"/>
      <c r="H113" s="289"/>
      <c r="I113" s="290"/>
      <c r="J113" s="75"/>
      <c r="K113" s="76"/>
      <c r="L113" s="76"/>
      <c r="M113" s="77"/>
      <c r="N113" s="2"/>
      <c r="V113" s="54"/>
    </row>
    <row r="114" spans="1:22" ht="24" customHeight="1" thickBot="1">
      <c r="A114" s="277">
        <f>A110+1</f>
        <v>26</v>
      </c>
      <c r="B114" s="189" t="s">
        <v>336</v>
      </c>
      <c r="C114" s="189" t="s">
        <v>338</v>
      </c>
      <c r="D114" s="189" t="s">
        <v>24</v>
      </c>
      <c r="E114" s="279" t="s">
        <v>340</v>
      </c>
      <c r="F114" s="279"/>
      <c r="G114" s="279" t="s">
        <v>332</v>
      </c>
      <c r="H114" s="280"/>
      <c r="I114" s="190"/>
      <c r="J114" s="58"/>
      <c r="K114" s="58"/>
      <c r="L114" s="58"/>
      <c r="M114" s="216"/>
      <c r="N114" s="2"/>
      <c r="V114" s="54"/>
    </row>
    <row r="115" spans="1:22" ht="31.2" thickBot="1">
      <c r="A115" s="277"/>
      <c r="B115" s="60" t="s">
        <v>838</v>
      </c>
      <c r="C115" s="60" t="s">
        <v>975</v>
      </c>
      <c r="D115" s="61">
        <v>45125</v>
      </c>
      <c r="E115" s="62"/>
      <c r="F115" s="63" t="s">
        <v>587</v>
      </c>
      <c r="G115" s="281" t="s">
        <v>835</v>
      </c>
      <c r="H115" s="282"/>
      <c r="I115" s="283"/>
      <c r="J115" s="64" t="s">
        <v>761</v>
      </c>
      <c r="K115" s="65"/>
      <c r="L115" s="66" t="s">
        <v>3</v>
      </c>
      <c r="M115" s="218">
        <v>65</v>
      </c>
      <c r="N115" s="2"/>
      <c r="V115" s="54"/>
    </row>
    <row r="116" spans="1:22" ht="21" thickBot="1">
      <c r="A116" s="277"/>
      <c r="B116" s="188" t="s">
        <v>337</v>
      </c>
      <c r="C116" s="188" t="s">
        <v>339</v>
      </c>
      <c r="D116" s="188" t="s">
        <v>23</v>
      </c>
      <c r="E116" s="284" t="s">
        <v>341</v>
      </c>
      <c r="F116" s="284"/>
      <c r="G116" s="285"/>
      <c r="H116" s="286"/>
      <c r="I116" s="287"/>
      <c r="J116" s="68" t="s">
        <v>6</v>
      </c>
      <c r="K116" s="66"/>
      <c r="L116" s="69" t="s">
        <v>3</v>
      </c>
      <c r="M116" s="70">
        <v>263.43</v>
      </c>
      <c r="N116" s="2"/>
      <c r="V116" s="54"/>
    </row>
    <row r="117" spans="1:22" ht="31.2" thickBot="1">
      <c r="A117" s="278"/>
      <c r="B117" s="71" t="s">
        <v>921</v>
      </c>
      <c r="C117" s="71" t="s">
        <v>976</v>
      </c>
      <c r="D117" s="72">
        <v>45125</v>
      </c>
      <c r="E117" s="73" t="s">
        <v>4</v>
      </c>
      <c r="F117" s="74" t="s">
        <v>834</v>
      </c>
      <c r="G117" s="288"/>
      <c r="H117" s="289"/>
      <c r="I117" s="290"/>
      <c r="J117" s="75"/>
      <c r="K117" s="76"/>
      <c r="L117" s="76"/>
      <c r="M117" s="77"/>
      <c r="N117" s="2"/>
      <c r="V117" s="54"/>
    </row>
    <row r="118" spans="1:22" ht="24" customHeight="1" thickBot="1">
      <c r="A118" s="277">
        <f>A114+1</f>
        <v>27</v>
      </c>
      <c r="B118" s="189" t="s">
        <v>336</v>
      </c>
      <c r="C118" s="189" t="s">
        <v>338</v>
      </c>
      <c r="D118" s="189" t="s">
        <v>24</v>
      </c>
      <c r="E118" s="279" t="s">
        <v>340</v>
      </c>
      <c r="F118" s="279"/>
      <c r="G118" s="279" t="s">
        <v>332</v>
      </c>
      <c r="H118" s="280"/>
      <c r="I118" s="190"/>
      <c r="J118" s="58"/>
      <c r="K118" s="58"/>
      <c r="L118" s="58"/>
      <c r="M118" s="216"/>
      <c r="N118" s="2"/>
      <c r="V118" s="54"/>
    </row>
    <row r="119" spans="1:22" ht="31.2" thickBot="1">
      <c r="A119" s="277"/>
      <c r="B119" s="60" t="s">
        <v>833</v>
      </c>
      <c r="C119" s="60" t="s">
        <v>832</v>
      </c>
      <c r="D119" s="61">
        <v>45104</v>
      </c>
      <c r="E119" s="62"/>
      <c r="F119" s="63" t="s">
        <v>386</v>
      </c>
      <c r="G119" s="281" t="s">
        <v>830</v>
      </c>
      <c r="H119" s="282"/>
      <c r="I119" s="283"/>
      <c r="J119" s="64" t="s">
        <v>761</v>
      </c>
      <c r="K119" s="65"/>
      <c r="L119" s="66" t="s">
        <v>3</v>
      </c>
      <c r="M119" s="218">
        <v>675</v>
      </c>
      <c r="N119" s="2"/>
      <c r="V119" s="54"/>
    </row>
    <row r="120" spans="1:22" ht="21" thickBot="1">
      <c r="A120" s="277"/>
      <c r="B120" s="188" t="s">
        <v>337</v>
      </c>
      <c r="C120" s="188" t="s">
        <v>339</v>
      </c>
      <c r="D120" s="188" t="s">
        <v>23</v>
      </c>
      <c r="E120" s="284" t="s">
        <v>341</v>
      </c>
      <c r="F120" s="284"/>
      <c r="G120" s="285"/>
      <c r="H120" s="286"/>
      <c r="I120" s="287"/>
      <c r="J120" s="68"/>
      <c r="K120" s="66"/>
      <c r="L120" s="69"/>
      <c r="M120" s="70"/>
      <c r="N120" s="2"/>
      <c r="V120" s="54"/>
    </row>
    <row r="121" spans="1:22" ht="21" thickBot="1">
      <c r="A121" s="278"/>
      <c r="B121" s="71" t="s">
        <v>922</v>
      </c>
      <c r="C121" s="71" t="s">
        <v>830</v>
      </c>
      <c r="D121" s="72">
        <v>45106</v>
      </c>
      <c r="E121" s="73" t="s">
        <v>4</v>
      </c>
      <c r="F121" s="74" t="s">
        <v>829</v>
      </c>
      <c r="G121" s="288"/>
      <c r="H121" s="289"/>
      <c r="I121" s="290"/>
      <c r="J121" s="75"/>
      <c r="K121" s="76"/>
      <c r="L121" s="76"/>
      <c r="M121" s="77"/>
      <c r="N121" s="2"/>
      <c r="V121" s="54"/>
    </row>
    <row r="122" spans="1:22" ht="24" customHeight="1" thickBot="1">
      <c r="A122" s="277">
        <f>A118+1</f>
        <v>28</v>
      </c>
      <c r="B122" s="189" t="s">
        <v>336</v>
      </c>
      <c r="C122" s="189" t="s">
        <v>338</v>
      </c>
      <c r="D122" s="189" t="s">
        <v>24</v>
      </c>
      <c r="E122" s="279" t="s">
        <v>340</v>
      </c>
      <c r="F122" s="279"/>
      <c r="G122" s="279" t="s">
        <v>332</v>
      </c>
      <c r="H122" s="280"/>
      <c r="I122" s="190"/>
      <c r="J122" s="58"/>
      <c r="K122" s="58"/>
      <c r="L122" s="58"/>
      <c r="M122" s="216"/>
      <c r="N122" s="2"/>
      <c r="V122" s="54"/>
    </row>
    <row r="123" spans="1:22" ht="13.8" thickBot="1">
      <c r="A123" s="277"/>
      <c r="B123" s="60" t="s">
        <v>828</v>
      </c>
      <c r="C123" s="60" t="s">
        <v>977</v>
      </c>
      <c r="D123" s="61">
        <v>45082</v>
      </c>
      <c r="E123" s="62"/>
      <c r="F123" s="63" t="s">
        <v>826</v>
      </c>
      <c r="G123" s="281" t="s">
        <v>825</v>
      </c>
      <c r="H123" s="282"/>
      <c r="I123" s="283"/>
      <c r="J123" s="64" t="s">
        <v>761</v>
      </c>
      <c r="K123" s="65"/>
      <c r="L123" s="66" t="s">
        <v>3</v>
      </c>
      <c r="M123" s="218">
        <v>2600</v>
      </c>
      <c r="N123" s="2"/>
      <c r="V123" s="54"/>
    </row>
    <row r="124" spans="1:22" ht="21" thickBot="1">
      <c r="A124" s="277"/>
      <c r="B124" s="188" t="s">
        <v>337</v>
      </c>
      <c r="C124" s="188" t="s">
        <v>339</v>
      </c>
      <c r="D124" s="188" t="s">
        <v>23</v>
      </c>
      <c r="E124" s="284" t="s">
        <v>341</v>
      </c>
      <c r="F124" s="284"/>
      <c r="G124" s="285"/>
      <c r="H124" s="286"/>
      <c r="I124" s="287"/>
      <c r="J124" s="68"/>
      <c r="K124" s="66"/>
      <c r="L124" s="69"/>
      <c r="M124" s="70"/>
      <c r="N124" s="2"/>
      <c r="V124" s="54"/>
    </row>
    <row r="125" spans="1:22" ht="13.8" thickBot="1">
      <c r="A125" s="278"/>
      <c r="B125" s="71" t="s">
        <v>911</v>
      </c>
      <c r="C125" s="71" t="s">
        <v>825</v>
      </c>
      <c r="D125" s="72">
        <v>45086</v>
      </c>
      <c r="E125" s="73" t="s">
        <v>4</v>
      </c>
      <c r="F125" s="74" t="s">
        <v>824</v>
      </c>
      <c r="G125" s="288"/>
      <c r="H125" s="289"/>
      <c r="I125" s="290"/>
      <c r="J125" s="75"/>
      <c r="K125" s="76"/>
      <c r="L125" s="76"/>
      <c r="M125" s="77"/>
      <c r="N125" s="2"/>
      <c r="V125" s="54"/>
    </row>
    <row r="126" spans="1:22" ht="24" customHeight="1" thickBot="1">
      <c r="A126" s="277">
        <f>A122+1</f>
        <v>29</v>
      </c>
      <c r="B126" s="189" t="s">
        <v>336</v>
      </c>
      <c r="C126" s="189" t="s">
        <v>338</v>
      </c>
      <c r="D126" s="189" t="s">
        <v>24</v>
      </c>
      <c r="E126" s="279" t="s">
        <v>340</v>
      </c>
      <c r="F126" s="279"/>
      <c r="G126" s="279" t="s">
        <v>332</v>
      </c>
      <c r="H126" s="280"/>
      <c r="I126" s="190"/>
      <c r="J126" s="58"/>
      <c r="K126" s="58"/>
      <c r="L126" s="58"/>
      <c r="M126" s="216"/>
      <c r="N126" s="2"/>
      <c r="V126" s="54"/>
    </row>
    <row r="127" spans="1:22" ht="13.8" thickBot="1">
      <c r="A127" s="277"/>
      <c r="B127" s="60" t="s">
        <v>823</v>
      </c>
      <c r="C127" s="60" t="s">
        <v>978</v>
      </c>
      <c r="D127" s="61">
        <v>45147</v>
      </c>
      <c r="E127" s="62"/>
      <c r="F127" s="63" t="s">
        <v>781</v>
      </c>
      <c r="G127" s="281" t="s">
        <v>780</v>
      </c>
      <c r="H127" s="282"/>
      <c r="I127" s="283"/>
      <c r="J127" s="64" t="s">
        <v>761</v>
      </c>
      <c r="K127" s="65"/>
      <c r="L127" s="66" t="s">
        <v>3</v>
      </c>
      <c r="M127" s="218">
        <v>2695</v>
      </c>
      <c r="N127" s="2"/>
      <c r="V127" s="54"/>
    </row>
    <row r="128" spans="1:22" ht="21" thickBot="1">
      <c r="A128" s="277"/>
      <c r="B128" s="188" t="s">
        <v>337</v>
      </c>
      <c r="C128" s="188" t="s">
        <v>339</v>
      </c>
      <c r="D128" s="188" t="s">
        <v>23</v>
      </c>
      <c r="E128" s="284" t="s">
        <v>341</v>
      </c>
      <c r="F128" s="284"/>
      <c r="G128" s="285"/>
      <c r="H128" s="286"/>
      <c r="I128" s="287"/>
      <c r="J128" s="68"/>
      <c r="K128" s="66"/>
      <c r="L128" s="69"/>
      <c r="M128" s="70"/>
      <c r="N128" s="2"/>
      <c r="V128" s="54"/>
    </row>
    <row r="129" spans="1:22" ht="21" thickBot="1">
      <c r="A129" s="278"/>
      <c r="B129" s="71" t="s">
        <v>923</v>
      </c>
      <c r="C129" s="71" t="s">
        <v>821</v>
      </c>
      <c r="D129" s="72">
        <v>45148</v>
      </c>
      <c r="E129" s="73" t="s">
        <v>4</v>
      </c>
      <c r="F129" s="74" t="s">
        <v>820</v>
      </c>
      <c r="G129" s="288"/>
      <c r="H129" s="289"/>
      <c r="I129" s="290"/>
      <c r="J129" s="75"/>
      <c r="K129" s="76"/>
      <c r="L129" s="76"/>
      <c r="M129" s="77"/>
      <c r="N129" s="2"/>
      <c r="V129" s="54"/>
    </row>
    <row r="130" spans="1:22" ht="24" customHeight="1" thickBot="1">
      <c r="A130" s="277">
        <f>A126+1</f>
        <v>30</v>
      </c>
      <c r="B130" s="189" t="s">
        <v>336</v>
      </c>
      <c r="C130" s="189" t="s">
        <v>338</v>
      </c>
      <c r="D130" s="189" t="s">
        <v>24</v>
      </c>
      <c r="E130" s="279" t="s">
        <v>340</v>
      </c>
      <c r="F130" s="279"/>
      <c r="G130" s="279" t="s">
        <v>332</v>
      </c>
      <c r="H130" s="280"/>
      <c r="I130" s="190"/>
      <c r="J130" s="58"/>
      <c r="K130" s="58"/>
      <c r="L130" s="58"/>
      <c r="M130" s="216"/>
      <c r="N130" s="2"/>
      <c r="V130" s="54"/>
    </row>
    <row r="131" spans="1:22" ht="21" thickBot="1">
      <c r="A131" s="277"/>
      <c r="B131" s="60" t="s">
        <v>819</v>
      </c>
      <c r="C131" s="60" t="s">
        <v>818</v>
      </c>
      <c r="D131" s="61">
        <v>45091</v>
      </c>
      <c r="E131" s="62"/>
      <c r="F131" s="63" t="s">
        <v>817</v>
      </c>
      <c r="G131" s="281" t="s">
        <v>815</v>
      </c>
      <c r="H131" s="282"/>
      <c r="I131" s="283"/>
      <c r="J131" s="64" t="s">
        <v>18</v>
      </c>
      <c r="K131" s="65"/>
      <c r="L131" s="66" t="s">
        <v>3</v>
      </c>
      <c r="M131" s="218">
        <v>1383.31</v>
      </c>
      <c r="N131" s="2"/>
      <c r="V131" s="54"/>
    </row>
    <row r="132" spans="1:22" ht="21" thickBot="1">
      <c r="A132" s="277"/>
      <c r="B132" s="188" t="s">
        <v>337</v>
      </c>
      <c r="C132" s="188" t="s">
        <v>339</v>
      </c>
      <c r="D132" s="188" t="s">
        <v>23</v>
      </c>
      <c r="E132" s="284" t="s">
        <v>341</v>
      </c>
      <c r="F132" s="284"/>
      <c r="G132" s="285"/>
      <c r="H132" s="286"/>
      <c r="I132" s="287"/>
      <c r="J132" s="68"/>
      <c r="K132" s="66"/>
      <c r="L132" s="69"/>
      <c r="M132" s="70"/>
      <c r="N132" s="2"/>
      <c r="V132" s="54"/>
    </row>
    <row r="133" spans="1:22" ht="21" thickBot="1">
      <c r="A133" s="278"/>
      <c r="B133" s="71" t="s">
        <v>924</v>
      </c>
      <c r="C133" s="71" t="s">
        <v>815</v>
      </c>
      <c r="D133" s="72">
        <v>45091</v>
      </c>
      <c r="E133" s="73" t="s">
        <v>4</v>
      </c>
      <c r="F133" s="74" t="s">
        <v>814</v>
      </c>
      <c r="G133" s="288"/>
      <c r="H133" s="289"/>
      <c r="I133" s="290"/>
      <c r="J133" s="75"/>
      <c r="K133" s="76"/>
      <c r="L133" s="76"/>
      <c r="M133" s="77"/>
      <c r="N133" s="2"/>
      <c r="V133" s="54"/>
    </row>
    <row r="134" spans="1:22" ht="24" customHeight="1" thickBot="1">
      <c r="A134" s="277">
        <f>A130+1</f>
        <v>31</v>
      </c>
      <c r="B134" s="189" t="s">
        <v>336</v>
      </c>
      <c r="C134" s="189" t="s">
        <v>338</v>
      </c>
      <c r="D134" s="189" t="s">
        <v>24</v>
      </c>
      <c r="E134" s="279" t="s">
        <v>340</v>
      </c>
      <c r="F134" s="279"/>
      <c r="G134" s="279" t="s">
        <v>332</v>
      </c>
      <c r="H134" s="280"/>
      <c r="I134" s="190"/>
      <c r="J134" s="58"/>
      <c r="K134" s="58"/>
      <c r="L134" s="58"/>
      <c r="M134" s="216"/>
      <c r="N134" s="2"/>
      <c r="V134" s="54"/>
    </row>
    <row r="135" spans="1:22" ht="13.8" thickBot="1">
      <c r="A135" s="277"/>
      <c r="B135" s="60" t="s">
        <v>813</v>
      </c>
      <c r="C135" s="60" t="s">
        <v>812</v>
      </c>
      <c r="D135" s="61">
        <v>45082</v>
      </c>
      <c r="E135" s="62"/>
      <c r="F135" s="63" t="s">
        <v>419</v>
      </c>
      <c r="G135" s="281" t="s">
        <v>810</v>
      </c>
      <c r="H135" s="282"/>
      <c r="I135" s="283"/>
      <c r="J135" s="64" t="s">
        <v>761</v>
      </c>
      <c r="K135" s="65"/>
      <c r="L135" s="66" t="s">
        <v>3</v>
      </c>
      <c r="M135" s="218">
        <v>999</v>
      </c>
      <c r="N135" s="2"/>
      <c r="V135" s="54"/>
    </row>
    <row r="136" spans="1:22" ht="21" thickBot="1">
      <c r="A136" s="277"/>
      <c r="B136" s="188" t="s">
        <v>337</v>
      </c>
      <c r="C136" s="188" t="s">
        <v>339</v>
      </c>
      <c r="D136" s="188" t="s">
        <v>23</v>
      </c>
      <c r="E136" s="284" t="s">
        <v>341</v>
      </c>
      <c r="F136" s="284"/>
      <c r="G136" s="285"/>
      <c r="H136" s="286"/>
      <c r="I136" s="287"/>
      <c r="J136" s="68"/>
      <c r="K136" s="66"/>
      <c r="L136" s="69"/>
      <c r="M136" s="70"/>
      <c r="N136" s="2"/>
      <c r="V136" s="54"/>
    </row>
    <row r="137" spans="1:22" ht="21" thickBot="1">
      <c r="A137" s="278"/>
      <c r="B137" s="71" t="s">
        <v>915</v>
      </c>
      <c r="C137" s="71" t="s">
        <v>810</v>
      </c>
      <c r="D137" s="72">
        <v>45084</v>
      </c>
      <c r="E137" s="73" t="s">
        <v>4</v>
      </c>
      <c r="F137" s="74" t="s">
        <v>809</v>
      </c>
      <c r="G137" s="288"/>
      <c r="H137" s="289"/>
      <c r="I137" s="290"/>
      <c r="J137" s="75"/>
      <c r="K137" s="76"/>
      <c r="L137" s="76"/>
      <c r="M137" s="77"/>
      <c r="N137" s="2"/>
      <c r="V137" s="54"/>
    </row>
    <row r="138" spans="1:22" ht="24" customHeight="1" thickBot="1">
      <c r="A138" s="277">
        <f>A134+1</f>
        <v>32</v>
      </c>
      <c r="B138" s="189" t="s">
        <v>336</v>
      </c>
      <c r="C138" s="189" t="s">
        <v>338</v>
      </c>
      <c r="D138" s="189" t="s">
        <v>24</v>
      </c>
      <c r="E138" s="279" t="s">
        <v>340</v>
      </c>
      <c r="F138" s="279"/>
      <c r="G138" s="279" t="s">
        <v>332</v>
      </c>
      <c r="H138" s="280"/>
      <c r="I138" s="190"/>
      <c r="J138" s="58"/>
      <c r="K138" s="58"/>
      <c r="L138" s="58"/>
      <c r="M138" s="216"/>
      <c r="N138" s="2"/>
      <c r="V138" s="54"/>
    </row>
    <row r="139" spans="1:22" ht="31.2" thickBot="1">
      <c r="A139" s="277"/>
      <c r="B139" s="60" t="s">
        <v>808</v>
      </c>
      <c r="C139" s="60" t="s">
        <v>418</v>
      </c>
      <c r="D139" s="61">
        <v>45189</v>
      </c>
      <c r="E139" s="62"/>
      <c r="F139" s="63" t="s">
        <v>417</v>
      </c>
      <c r="G139" s="281" t="s">
        <v>416</v>
      </c>
      <c r="H139" s="282"/>
      <c r="I139" s="283"/>
      <c r="J139" s="213" t="s">
        <v>996</v>
      </c>
      <c r="K139" s="65"/>
      <c r="L139" s="66"/>
      <c r="M139" s="218">
        <v>3600</v>
      </c>
      <c r="N139" s="2"/>
      <c r="V139" s="54"/>
    </row>
    <row r="140" spans="1:22" ht="21" thickBot="1">
      <c r="A140" s="277"/>
      <c r="B140" s="188" t="s">
        <v>337</v>
      </c>
      <c r="C140" s="188" t="s">
        <v>339</v>
      </c>
      <c r="D140" s="188" t="s">
        <v>23</v>
      </c>
      <c r="E140" s="284" t="s">
        <v>341</v>
      </c>
      <c r="F140" s="284"/>
      <c r="G140" s="285"/>
      <c r="H140" s="286"/>
      <c r="I140" s="287"/>
      <c r="J140" s="68"/>
      <c r="K140" s="66"/>
      <c r="L140" s="69"/>
      <c r="M140" s="70"/>
      <c r="N140" s="2"/>
      <c r="V140" s="54"/>
    </row>
    <row r="141" spans="1:22" ht="13.8" thickBot="1">
      <c r="A141" s="278"/>
      <c r="B141" s="71" t="s">
        <v>997</v>
      </c>
      <c r="C141" s="71" t="s">
        <v>416</v>
      </c>
      <c r="D141" s="72">
        <v>45192</v>
      </c>
      <c r="E141" s="73" t="s">
        <v>4</v>
      </c>
      <c r="F141" s="74" t="s">
        <v>806</v>
      </c>
      <c r="G141" s="288"/>
      <c r="H141" s="289"/>
      <c r="I141" s="290"/>
      <c r="J141" s="75"/>
      <c r="K141" s="76"/>
      <c r="L141" s="76"/>
      <c r="M141" s="77"/>
      <c r="N141" s="2"/>
      <c r="V141" s="54"/>
    </row>
    <row r="142" spans="1:22" ht="24" customHeight="1" thickBot="1">
      <c r="A142" s="277">
        <f>A138+1</f>
        <v>33</v>
      </c>
      <c r="B142" s="189" t="s">
        <v>336</v>
      </c>
      <c r="C142" s="189" t="s">
        <v>338</v>
      </c>
      <c r="D142" s="189" t="s">
        <v>24</v>
      </c>
      <c r="E142" s="279" t="s">
        <v>340</v>
      </c>
      <c r="F142" s="279"/>
      <c r="G142" s="279" t="s">
        <v>332</v>
      </c>
      <c r="H142" s="280"/>
      <c r="I142" s="190"/>
      <c r="J142" s="58"/>
      <c r="K142" s="58"/>
      <c r="L142" s="58"/>
      <c r="M142" s="216"/>
      <c r="N142" s="2"/>
      <c r="V142" s="54"/>
    </row>
    <row r="143" spans="1:22" ht="21" thickBot="1">
      <c r="A143" s="277"/>
      <c r="B143" s="108" t="s">
        <v>805</v>
      </c>
      <c r="C143" s="60" t="s">
        <v>796</v>
      </c>
      <c r="D143" s="61">
        <v>45197</v>
      </c>
      <c r="E143" s="62"/>
      <c r="F143" s="63" t="s">
        <v>795</v>
      </c>
      <c r="G143" s="281" t="s">
        <v>794</v>
      </c>
      <c r="H143" s="282"/>
      <c r="I143" s="283"/>
      <c r="J143" s="64" t="s">
        <v>761</v>
      </c>
      <c r="K143" s="65"/>
      <c r="L143" s="66" t="s">
        <v>3</v>
      </c>
      <c r="M143" s="218">
        <v>100</v>
      </c>
      <c r="N143" s="2"/>
      <c r="V143" s="54"/>
    </row>
    <row r="144" spans="1:22" ht="21" thickBot="1">
      <c r="A144" s="277"/>
      <c r="B144" s="188" t="s">
        <v>337</v>
      </c>
      <c r="C144" s="188" t="s">
        <v>339</v>
      </c>
      <c r="D144" s="188" t="s">
        <v>23</v>
      </c>
      <c r="E144" s="284" t="s">
        <v>341</v>
      </c>
      <c r="F144" s="284"/>
      <c r="G144" s="285"/>
      <c r="H144" s="286"/>
      <c r="I144" s="287"/>
      <c r="J144" s="68"/>
      <c r="K144" s="66"/>
      <c r="L144" s="69"/>
      <c r="M144" s="70"/>
      <c r="N144" s="2"/>
      <c r="V144" s="54"/>
    </row>
    <row r="145" spans="1:22" ht="31.2" thickBot="1">
      <c r="A145" s="278"/>
      <c r="B145" s="71" t="s">
        <v>925</v>
      </c>
      <c r="C145" s="71" t="s">
        <v>794</v>
      </c>
      <c r="D145" s="72">
        <v>45198</v>
      </c>
      <c r="E145" s="73" t="s">
        <v>4</v>
      </c>
      <c r="F145" s="74" t="s">
        <v>793</v>
      </c>
      <c r="G145" s="288"/>
      <c r="H145" s="289"/>
      <c r="I145" s="290"/>
      <c r="J145" s="75"/>
      <c r="K145" s="76"/>
      <c r="L145" s="76"/>
      <c r="M145" s="77"/>
      <c r="N145" s="2"/>
      <c r="V145" s="54"/>
    </row>
    <row r="146" spans="1:22" ht="24" customHeight="1" thickBot="1">
      <c r="A146" s="277">
        <f>A142+1</f>
        <v>34</v>
      </c>
      <c r="B146" s="189" t="s">
        <v>336</v>
      </c>
      <c r="C146" s="189" t="s">
        <v>338</v>
      </c>
      <c r="D146" s="189" t="s">
        <v>24</v>
      </c>
      <c r="E146" s="279" t="s">
        <v>340</v>
      </c>
      <c r="F146" s="279"/>
      <c r="G146" s="279" t="s">
        <v>332</v>
      </c>
      <c r="H146" s="280"/>
      <c r="I146" s="190"/>
      <c r="J146" s="58"/>
      <c r="K146" s="58"/>
      <c r="L146" s="58"/>
      <c r="M146" s="216"/>
      <c r="N146" s="2"/>
      <c r="V146" s="54"/>
    </row>
    <row r="147" spans="1:22" ht="21" thickBot="1">
      <c r="A147" s="277"/>
      <c r="B147" s="60" t="s">
        <v>803</v>
      </c>
      <c r="C147" s="60" t="s">
        <v>802</v>
      </c>
      <c r="D147" s="61">
        <v>45166</v>
      </c>
      <c r="E147" s="62"/>
      <c r="F147" s="63" t="s">
        <v>801</v>
      </c>
      <c r="G147" s="281" t="s">
        <v>799</v>
      </c>
      <c r="H147" s="282"/>
      <c r="I147" s="283"/>
      <c r="J147" s="64" t="s">
        <v>403</v>
      </c>
      <c r="K147" s="65"/>
      <c r="L147" s="66" t="s">
        <v>3</v>
      </c>
      <c r="M147" s="219">
        <v>440</v>
      </c>
      <c r="N147" s="2"/>
      <c r="V147" s="54"/>
    </row>
    <row r="148" spans="1:22" ht="21" thickBot="1">
      <c r="A148" s="277"/>
      <c r="B148" s="188" t="s">
        <v>337</v>
      </c>
      <c r="C148" s="188" t="s">
        <v>339</v>
      </c>
      <c r="D148" s="188" t="s">
        <v>23</v>
      </c>
      <c r="E148" s="284" t="s">
        <v>341</v>
      </c>
      <c r="F148" s="284"/>
      <c r="G148" s="285"/>
      <c r="H148" s="286"/>
      <c r="I148" s="287"/>
      <c r="J148" s="68"/>
      <c r="K148" s="66"/>
      <c r="L148" s="69"/>
      <c r="M148" s="70"/>
      <c r="N148" s="2"/>
      <c r="V148" s="54"/>
    </row>
    <row r="149" spans="1:22" ht="21" thickBot="1">
      <c r="A149" s="278"/>
      <c r="B149" s="71" t="s">
        <v>926</v>
      </c>
      <c r="C149" s="71" t="s">
        <v>799</v>
      </c>
      <c r="D149" s="72">
        <v>45168</v>
      </c>
      <c r="E149" s="73" t="s">
        <v>4</v>
      </c>
      <c r="F149" s="74" t="s">
        <v>798</v>
      </c>
      <c r="G149" s="288"/>
      <c r="H149" s="289"/>
      <c r="I149" s="290"/>
      <c r="J149" s="75"/>
      <c r="K149" s="76"/>
      <c r="L149" s="76"/>
      <c r="M149" s="77"/>
      <c r="N149" s="2"/>
      <c r="V149" s="54"/>
    </row>
    <row r="150" spans="1:22" ht="24" customHeight="1" thickBot="1">
      <c r="A150" s="277">
        <f>A146+1</f>
        <v>35</v>
      </c>
      <c r="B150" s="189" t="s">
        <v>336</v>
      </c>
      <c r="C150" s="189" t="s">
        <v>338</v>
      </c>
      <c r="D150" s="189" t="s">
        <v>24</v>
      </c>
      <c r="E150" s="279" t="s">
        <v>340</v>
      </c>
      <c r="F150" s="279"/>
      <c r="G150" s="279" t="s">
        <v>332</v>
      </c>
      <c r="H150" s="280"/>
      <c r="I150" s="190"/>
      <c r="J150" s="58"/>
      <c r="K150" s="58"/>
      <c r="L150" s="58"/>
      <c r="M150" s="216"/>
      <c r="N150" s="2"/>
      <c r="V150" s="54"/>
    </row>
    <row r="151" spans="1:22" ht="21" thickBot="1">
      <c r="A151" s="277"/>
      <c r="B151" s="60" t="s">
        <v>797</v>
      </c>
      <c r="C151" s="60" t="s">
        <v>796</v>
      </c>
      <c r="D151" s="61">
        <v>45197</v>
      </c>
      <c r="E151" s="62"/>
      <c r="F151" s="63" t="s">
        <v>795</v>
      </c>
      <c r="G151" s="281" t="s">
        <v>794</v>
      </c>
      <c r="H151" s="282"/>
      <c r="I151" s="283"/>
      <c r="J151" s="64" t="s">
        <v>761</v>
      </c>
      <c r="K151" s="65"/>
      <c r="L151" s="66" t="s">
        <v>3</v>
      </c>
      <c r="M151" s="218">
        <v>100</v>
      </c>
      <c r="N151" s="2"/>
      <c r="V151" s="54"/>
    </row>
    <row r="152" spans="1:22" ht="21" thickBot="1">
      <c r="A152" s="277"/>
      <c r="B152" s="188" t="s">
        <v>337</v>
      </c>
      <c r="C152" s="188" t="s">
        <v>339</v>
      </c>
      <c r="D152" s="188" t="s">
        <v>23</v>
      </c>
      <c r="E152" s="284" t="s">
        <v>341</v>
      </c>
      <c r="F152" s="284"/>
      <c r="G152" s="285"/>
      <c r="H152" s="286"/>
      <c r="I152" s="287"/>
      <c r="J152" s="68"/>
      <c r="K152" s="66"/>
      <c r="L152" s="69"/>
      <c r="M152" s="70"/>
      <c r="N152" s="2"/>
      <c r="V152" s="54"/>
    </row>
    <row r="153" spans="1:22" ht="31.2" thickBot="1">
      <c r="A153" s="278"/>
      <c r="B153" s="71" t="s">
        <v>911</v>
      </c>
      <c r="C153" s="71" t="s">
        <v>794</v>
      </c>
      <c r="D153" s="72">
        <v>45198</v>
      </c>
      <c r="E153" s="73" t="s">
        <v>4</v>
      </c>
      <c r="F153" s="74" t="s">
        <v>793</v>
      </c>
      <c r="G153" s="288"/>
      <c r="H153" s="289"/>
      <c r="I153" s="290"/>
      <c r="J153" s="75"/>
      <c r="K153" s="76"/>
      <c r="L153" s="76"/>
      <c r="M153" s="77"/>
      <c r="N153" s="2"/>
      <c r="V153" s="54"/>
    </row>
    <row r="154" spans="1:22" ht="24" customHeight="1" thickBot="1">
      <c r="A154" s="277">
        <f>A150+1</f>
        <v>36</v>
      </c>
      <c r="B154" s="189" t="s">
        <v>336</v>
      </c>
      <c r="C154" s="189" t="s">
        <v>338</v>
      </c>
      <c r="D154" s="189" t="s">
        <v>24</v>
      </c>
      <c r="E154" s="279" t="s">
        <v>340</v>
      </c>
      <c r="F154" s="279"/>
      <c r="G154" s="279" t="s">
        <v>332</v>
      </c>
      <c r="H154" s="280"/>
      <c r="I154" s="190"/>
      <c r="J154" s="58"/>
      <c r="K154" s="58"/>
      <c r="L154" s="58"/>
      <c r="M154" s="216"/>
      <c r="N154" s="2"/>
      <c r="V154" s="54"/>
    </row>
    <row r="155" spans="1:22" ht="13.8" thickBot="1">
      <c r="A155" s="277"/>
      <c r="B155" s="60" t="s">
        <v>792</v>
      </c>
      <c r="C155" s="60" t="s">
        <v>790</v>
      </c>
      <c r="D155" s="61">
        <v>45144</v>
      </c>
      <c r="E155" s="62"/>
      <c r="F155" s="63" t="s">
        <v>568</v>
      </c>
      <c r="G155" s="281" t="s">
        <v>790</v>
      </c>
      <c r="H155" s="282"/>
      <c r="I155" s="283"/>
      <c r="J155" s="64" t="s">
        <v>761</v>
      </c>
      <c r="K155" s="65"/>
      <c r="L155" s="66" t="s">
        <v>3</v>
      </c>
      <c r="M155" s="218">
        <v>525</v>
      </c>
      <c r="N155" s="2"/>
      <c r="V155" s="54"/>
    </row>
    <row r="156" spans="1:22" ht="21" thickBot="1">
      <c r="A156" s="277"/>
      <c r="B156" s="188" t="s">
        <v>337</v>
      </c>
      <c r="C156" s="188" t="s">
        <v>339</v>
      </c>
      <c r="D156" s="188" t="s">
        <v>23</v>
      </c>
      <c r="E156" s="284" t="s">
        <v>341</v>
      </c>
      <c r="F156" s="284"/>
      <c r="G156" s="285"/>
      <c r="H156" s="286"/>
      <c r="I156" s="287"/>
      <c r="J156" s="68"/>
      <c r="K156" s="66"/>
      <c r="L156" s="69"/>
      <c r="M156" s="70"/>
      <c r="N156" s="2"/>
      <c r="V156" s="54"/>
    </row>
    <row r="157" spans="1:22" ht="41.4" thickBot="1">
      <c r="A157" s="278"/>
      <c r="B157" s="71" t="s">
        <v>927</v>
      </c>
      <c r="C157" s="71" t="s">
        <v>979</v>
      </c>
      <c r="D157" s="72">
        <v>45147</v>
      </c>
      <c r="E157" s="73" t="s">
        <v>4</v>
      </c>
      <c r="F157" s="74" t="s">
        <v>789</v>
      </c>
      <c r="G157" s="288"/>
      <c r="H157" s="289"/>
      <c r="I157" s="290"/>
      <c r="J157" s="75"/>
      <c r="K157" s="76"/>
      <c r="L157" s="76"/>
      <c r="M157" s="77"/>
      <c r="N157" s="2"/>
      <c r="V157" s="54"/>
    </row>
    <row r="158" spans="1:22" ht="24" customHeight="1" thickBot="1">
      <c r="A158" s="277">
        <f>A154+1</f>
        <v>37</v>
      </c>
      <c r="B158" s="189" t="s">
        <v>336</v>
      </c>
      <c r="C158" s="189" t="s">
        <v>338</v>
      </c>
      <c r="D158" s="189" t="s">
        <v>24</v>
      </c>
      <c r="E158" s="279" t="s">
        <v>340</v>
      </c>
      <c r="F158" s="279"/>
      <c r="G158" s="279" t="s">
        <v>332</v>
      </c>
      <c r="H158" s="280"/>
      <c r="I158" s="190"/>
      <c r="J158" s="58"/>
      <c r="K158" s="58"/>
      <c r="L158" s="58"/>
      <c r="M158" s="216"/>
      <c r="N158" s="2"/>
      <c r="V158" s="54"/>
    </row>
    <row r="159" spans="1:22" ht="31.2" thickBot="1">
      <c r="A159" s="277"/>
      <c r="B159" s="60" t="s">
        <v>788</v>
      </c>
      <c r="C159" s="60" t="s">
        <v>980</v>
      </c>
      <c r="D159" s="61">
        <v>45096</v>
      </c>
      <c r="E159" s="62"/>
      <c r="F159" s="63" t="s">
        <v>781</v>
      </c>
      <c r="G159" s="281" t="s">
        <v>787</v>
      </c>
      <c r="H159" s="282"/>
      <c r="I159" s="283"/>
      <c r="J159" s="64" t="s">
        <v>761</v>
      </c>
      <c r="K159" s="65"/>
      <c r="L159" s="66" t="s">
        <v>3</v>
      </c>
      <c r="M159" s="218">
        <v>1545</v>
      </c>
      <c r="N159" s="2"/>
      <c r="V159" s="54"/>
    </row>
    <row r="160" spans="1:22" ht="21" thickBot="1">
      <c r="A160" s="277"/>
      <c r="B160" s="188" t="s">
        <v>337</v>
      </c>
      <c r="C160" s="188" t="s">
        <v>339</v>
      </c>
      <c r="D160" s="188" t="s">
        <v>23</v>
      </c>
      <c r="E160" s="284" t="s">
        <v>341</v>
      </c>
      <c r="F160" s="284"/>
      <c r="G160" s="285"/>
      <c r="H160" s="286"/>
      <c r="I160" s="287"/>
      <c r="J160" s="68"/>
      <c r="K160" s="66"/>
      <c r="L160" s="69"/>
      <c r="M160" s="70"/>
      <c r="N160" s="2"/>
      <c r="V160" s="54"/>
    </row>
    <row r="161" spans="1:22" ht="21" thickBot="1">
      <c r="A161" s="278"/>
      <c r="B161" s="71" t="s">
        <v>928</v>
      </c>
      <c r="C161" s="71" t="s">
        <v>785</v>
      </c>
      <c r="D161" s="72">
        <v>45099</v>
      </c>
      <c r="E161" s="73" t="s">
        <v>4</v>
      </c>
      <c r="F161" s="74" t="s">
        <v>784</v>
      </c>
      <c r="G161" s="288"/>
      <c r="H161" s="289"/>
      <c r="I161" s="290"/>
      <c r="J161" s="75"/>
      <c r="K161" s="76"/>
      <c r="L161" s="76"/>
      <c r="M161" s="77"/>
      <c r="N161" s="2"/>
      <c r="V161" s="54"/>
    </row>
    <row r="162" spans="1:22" ht="24" customHeight="1" thickBot="1">
      <c r="A162" s="277">
        <f>A158+1</f>
        <v>38</v>
      </c>
      <c r="B162" s="189" t="s">
        <v>336</v>
      </c>
      <c r="C162" s="189" t="s">
        <v>338</v>
      </c>
      <c r="D162" s="189" t="s">
        <v>24</v>
      </c>
      <c r="E162" s="279" t="s">
        <v>340</v>
      </c>
      <c r="F162" s="279"/>
      <c r="G162" s="279" t="s">
        <v>332</v>
      </c>
      <c r="H162" s="280"/>
      <c r="I162" s="190"/>
      <c r="J162" s="58"/>
      <c r="K162" s="58"/>
      <c r="L162" s="58"/>
      <c r="M162" s="216"/>
      <c r="N162" s="2"/>
      <c r="V162" s="54"/>
    </row>
    <row r="163" spans="1:22" ht="13.8" thickBot="1">
      <c r="A163" s="277"/>
      <c r="B163" s="60" t="s">
        <v>783</v>
      </c>
      <c r="C163" s="60" t="s">
        <v>981</v>
      </c>
      <c r="D163" s="61">
        <v>45147</v>
      </c>
      <c r="E163" s="62"/>
      <c r="F163" s="63" t="s">
        <v>781</v>
      </c>
      <c r="G163" s="281" t="s">
        <v>780</v>
      </c>
      <c r="H163" s="282"/>
      <c r="I163" s="283"/>
      <c r="J163" s="64" t="s">
        <v>6</v>
      </c>
      <c r="K163" s="65"/>
      <c r="L163" s="66" t="s">
        <v>3</v>
      </c>
      <c r="M163" s="218">
        <v>705</v>
      </c>
      <c r="N163" s="2"/>
      <c r="V163" s="54"/>
    </row>
    <row r="164" spans="1:22" ht="21" thickBot="1">
      <c r="A164" s="277"/>
      <c r="B164" s="188" t="s">
        <v>337</v>
      </c>
      <c r="C164" s="188" t="s">
        <v>339</v>
      </c>
      <c r="D164" s="188" t="s">
        <v>23</v>
      </c>
      <c r="E164" s="284" t="s">
        <v>341</v>
      </c>
      <c r="F164" s="284"/>
      <c r="G164" s="285"/>
      <c r="H164" s="286"/>
      <c r="I164" s="287"/>
      <c r="J164" s="68" t="s">
        <v>18</v>
      </c>
      <c r="K164" s="66"/>
      <c r="L164" s="69" t="s">
        <v>3</v>
      </c>
      <c r="M164" s="70">
        <v>800</v>
      </c>
      <c r="N164" s="2"/>
      <c r="V164" s="54"/>
    </row>
    <row r="165" spans="1:22" ht="21" thickBot="1">
      <c r="A165" s="278"/>
      <c r="B165" s="71" t="s">
        <v>923</v>
      </c>
      <c r="C165" s="71" t="s">
        <v>780</v>
      </c>
      <c r="D165" s="72">
        <v>45149</v>
      </c>
      <c r="E165" s="73" t="s">
        <v>4</v>
      </c>
      <c r="F165" s="74" t="s">
        <v>779</v>
      </c>
      <c r="G165" s="288"/>
      <c r="H165" s="289"/>
      <c r="I165" s="290"/>
      <c r="J165" s="75"/>
      <c r="K165" s="76"/>
      <c r="L165" s="76"/>
      <c r="M165" s="77"/>
      <c r="N165" s="2"/>
      <c r="V165" s="54"/>
    </row>
    <row r="166" spans="1:22" ht="24" customHeight="1" thickBot="1">
      <c r="A166" s="277">
        <f>A162+1</f>
        <v>39</v>
      </c>
      <c r="B166" s="189" t="s">
        <v>336</v>
      </c>
      <c r="C166" s="189" t="s">
        <v>338</v>
      </c>
      <c r="D166" s="189" t="s">
        <v>24</v>
      </c>
      <c r="E166" s="279" t="s">
        <v>340</v>
      </c>
      <c r="F166" s="279"/>
      <c r="G166" s="279" t="s">
        <v>332</v>
      </c>
      <c r="H166" s="280"/>
      <c r="I166" s="190"/>
      <c r="J166" s="58"/>
      <c r="K166" s="58"/>
      <c r="L166" s="58"/>
      <c r="M166" s="216"/>
      <c r="N166" s="2"/>
      <c r="V166" s="54"/>
    </row>
    <row r="167" spans="1:22" ht="31.2" thickBot="1">
      <c r="A167" s="277"/>
      <c r="B167" s="60" t="s">
        <v>778</v>
      </c>
      <c r="C167" s="60" t="s">
        <v>982</v>
      </c>
      <c r="D167" s="61">
        <v>45117</v>
      </c>
      <c r="E167" s="62"/>
      <c r="F167" s="63" t="s">
        <v>777</v>
      </c>
      <c r="G167" s="281" t="s">
        <v>776</v>
      </c>
      <c r="H167" s="282"/>
      <c r="I167" s="283"/>
      <c r="J167" s="64" t="s">
        <v>761</v>
      </c>
      <c r="K167" s="65"/>
      <c r="L167" s="66" t="s">
        <v>3</v>
      </c>
      <c r="M167" s="218">
        <v>1095</v>
      </c>
      <c r="N167" s="2"/>
      <c r="V167" s="54"/>
    </row>
    <row r="168" spans="1:22" ht="21" thickBot="1">
      <c r="A168" s="277"/>
      <c r="B168" s="188" t="s">
        <v>337</v>
      </c>
      <c r="C168" s="188" t="s">
        <v>339</v>
      </c>
      <c r="D168" s="188" t="s">
        <v>23</v>
      </c>
      <c r="E168" s="284" t="s">
        <v>341</v>
      </c>
      <c r="F168" s="284"/>
      <c r="G168" s="285"/>
      <c r="H168" s="286"/>
      <c r="I168" s="287"/>
      <c r="J168" s="68"/>
      <c r="K168" s="66"/>
      <c r="L168" s="69"/>
      <c r="M168" s="70"/>
      <c r="N168" s="2"/>
      <c r="V168" s="54"/>
    </row>
    <row r="169" spans="1:22" ht="21" thickBot="1">
      <c r="A169" s="278"/>
      <c r="B169" s="71" t="s">
        <v>929</v>
      </c>
      <c r="C169" s="71" t="s">
        <v>774</v>
      </c>
      <c r="D169" s="72">
        <v>45121</v>
      </c>
      <c r="E169" s="73" t="s">
        <v>4</v>
      </c>
      <c r="F169" s="74" t="s">
        <v>773</v>
      </c>
      <c r="G169" s="288"/>
      <c r="H169" s="289"/>
      <c r="I169" s="290"/>
      <c r="J169" s="75"/>
      <c r="K169" s="76"/>
      <c r="L169" s="76"/>
      <c r="M169" s="77"/>
      <c r="N169" s="2"/>
      <c r="V169" s="54"/>
    </row>
    <row r="170" spans="1:22" ht="24" customHeight="1" thickBot="1">
      <c r="A170" s="277">
        <f>A166+1</f>
        <v>40</v>
      </c>
      <c r="B170" s="189" t="s">
        <v>336</v>
      </c>
      <c r="C170" s="189" t="s">
        <v>338</v>
      </c>
      <c r="D170" s="189" t="s">
        <v>24</v>
      </c>
      <c r="E170" s="279" t="s">
        <v>340</v>
      </c>
      <c r="F170" s="279"/>
      <c r="G170" s="279" t="s">
        <v>332</v>
      </c>
      <c r="H170" s="280"/>
      <c r="I170" s="190"/>
      <c r="J170" s="58"/>
      <c r="K170" s="58"/>
      <c r="L170" s="58"/>
      <c r="M170" s="216"/>
      <c r="N170" s="2"/>
      <c r="V170" s="54"/>
    </row>
    <row r="171" spans="1:22" ht="31.2" thickBot="1">
      <c r="A171" s="277"/>
      <c r="B171" s="60" t="s">
        <v>772</v>
      </c>
      <c r="C171" s="60" t="s">
        <v>983</v>
      </c>
      <c r="D171" s="61">
        <v>45146</v>
      </c>
      <c r="E171" s="62"/>
      <c r="F171" s="63" t="s">
        <v>639</v>
      </c>
      <c r="G171" s="281" t="s">
        <v>771</v>
      </c>
      <c r="H171" s="282"/>
      <c r="I171" s="283"/>
      <c r="J171" s="64" t="s">
        <v>761</v>
      </c>
      <c r="K171" s="65"/>
      <c r="L171" s="66" t="s">
        <v>3</v>
      </c>
      <c r="M171" s="218">
        <v>875</v>
      </c>
      <c r="N171" s="2"/>
      <c r="V171" s="54"/>
    </row>
    <row r="172" spans="1:22" ht="21" thickBot="1">
      <c r="A172" s="277"/>
      <c r="B172" s="188" t="s">
        <v>337</v>
      </c>
      <c r="C172" s="188" t="s">
        <v>339</v>
      </c>
      <c r="D172" s="188" t="s">
        <v>23</v>
      </c>
      <c r="E172" s="284" t="s">
        <v>341</v>
      </c>
      <c r="F172" s="284"/>
      <c r="G172" s="285"/>
      <c r="H172" s="286"/>
      <c r="I172" s="287"/>
      <c r="J172" s="68"/>
      <c r="K172" s="66"/>
      <c r="L172" s="69"/>
      <c r="M172" s="70"/>
      <c r="N172" s="2"/>
      <c r="V172" s="54"/>
    </row>
    <row r="173" spans="1:22" ht="13.8" thickBot="1">
      <c r="A173" s="278"/>
      <c r="B173" s="71" t="s">
        <v>911</v>
      </c>
      <c r="C173" s="71" t="s">
        <v>770</v>
      </c>
      <c r="D173" s="72">
        <v>45147</v>
      </c>
      <c r="E173" s="73" t="s">
        <v>4</v>
      </c>
      <c r="F173" s="74" t="s">
        <v>769</v>
      </c>
      <c r="G173" s="288"/>
      <c r="H173" s="289"/>
      <c r="I173" s="290"/>
      <c r="J173" s="75"/>
      <c r="K173" s="76"/>
      <c r="L173" s="76"/>
      <c r="M173" s="77"/>
      <c r="N173" s="2"/>
      <c r="V173" s="54"/>
    </row>
    <row r="174" spans="1:22" ht="24" customHeight="1" thickBot="1">
      <c r="A174" s="277">
        <f>A170+1</f>
        <v>41</v>
      </c>
      <c r="B174" s="189" t="s">
        <v>336</v>
      </c>
      <c r="C174" s="189" t="s">
        <v>338</v>
      </c>
      <c r="D174" s="189" t="s">
        <v>24</v>
      </c>
      <c r="E174" s="279" t="s">
        <v>340</v>
      </c>
      <c r="F174" s="279"/>
      <c r="G174" s="279" t="s">
        <v>332</v>
      </c>
      <c r="H174" s="280"/>
      <c r="I174" s="190"/>
      <c r="J174" s="58"/>
      <c r="K174" s="58"/>
      <c r="L174" s="58"/>
      <c r="M174" s="216"/>
      <c r="N174" s="2"/>
      <c r="V174" s="54"/>
    </row>
    <row r="175" spans="1:22" ht="13.8" thickBot="1">
      <c r="A175" s="277"/>
      <c r="B175" s="60" t="s">
        <v>768</v>
      </c>
      <c r="C175" s="60" t="s">
        <v>763</v>
      </c>
      <c r="D175" s="61">
        <v>45034</v>
      </c>
      <c r="E175" s="62"/>
      <c r="F175" s="63" t="s">
        <v>762</v>
      </c>
      <c r="G175" s="281" t="s">
        <v>766</v>
      </c>
      <c r="H175" s="282"/>
      <c r="I175" s="283"/>
      <c r="J175" s="64" t="s">
        <v>761</v>
      </c>
      <c r="K175" s="65"/>
      <c r="L175" s="66" t="s">
        <v>3</v>
      </c>
      <c r="M175" s="218">
        <v>933.15</v>
      </c>
      <c r="N175" s="2"/>
      <c r="V175" s="54"/>
    </row>
    <row r="176" spans="1:22" ht="21" thickBot="1">
      <c r="A176" s="277"/>
      <c r="B176" s="188" t="s">
        <v>337</v>
      </c>
      <c r="C176" s="188" t="s">
        <v>339</v>
      </c>
      <c r="D176" s="188" t="s">
        <v>23</v>
      </c>
      <c r="E176" s="284" t="s">
        <v>341</v>
      </c>
      <c r="F176" s="284"/>
      <c r="G176" s="285"/>
      <c r="H176" s="286"/>
      <c r="I176" s="287"/>
      <c r="J176" s="68"/>
      <c r="K176" s="66"/>
      <c r="L176" s="69"/>
      <c r="M176" s="70"/>
      <c r="N176" s="2"/>
      <c r="V176" s="54"/>
    </row>
    <row r="177" spans="1:22" ht="21" thickBot="1">
      <c r="A177" s="278"/>
      <c r="B177" s="71" t="s">
        <v>930</v>
      </c>
      <c r="C177" s="71" t="s">
        <v>974</v>
      </c>
      <c r="D177" s="72">
        <v>45036</v>
      </c>
      <c r="E177" s="73" t="s">
        <v>4</v>
      </c>
      <c r="F177" s="74" t="s">
        <v>765</v>
      </c>
      <c r="G177" s="288"/>
      <c r="H177" s="289"/>
      <c r="I177" s="290"/>
      <c r="J177" s="75"/>
      <c r="K177" s="76"/>
      <c r="L177" s="76"/>
      <c r="M177" s="77"/>
      <c r="N177" s="2"/>
      <c r="V177" s="54"/>
    </row>
    <row r="178" spans="1:22" ht="24" customHeight="1" thickBot="1">
      <c r="A178" s="277">
        <f>A174+1</f>
        <v>42</v>
      </c>
      <c r="B178" s="189" t="s">
        <v>336</v>
      </c>
      <c r="C178" s="189" t="s">
        <v>338</v>
      </c>
      <c r="D178" s="189" t="s">
        <v>24</v>
      </c>
      <c r="E178" s="279" t="s">
        <v>340</v>
      </c>
      <c r="F178" s="279"/>
      <c r="G178" s="279" t="s">
        <v>332</v>
      </c>
      <c r="H178" s="280"/>
      <c r="I178" s="190"/>
      <c r="J178" s="58"/>
      <c r="K178" s="58"/>
      <c r="L178" s="58"/>
      <c r="M178" s="216"/>
      <c r="N178" s="2"/>
      <c r="V178" s="54"/>
    </row>
    <row r="179" spans="1:22" ht="13.8" thickBot="1">
      <c r="A179" s="277"/>
      <c r="B179" s="60" t="s">
        <v>764</v>
      </c>
      <c r="C179" s="60" t="s">
        <v>763</v>
      </c>
      <c r="D179" s="61">
        <v>45034</v>
      </c>
      <c r="E179" s="62"/>
      <c r="F179" s="63" t="s">
        <v>762</v>
      </c>
      <c r="G179" s="281" t="s">
        <v>759</v>
      </c>
      <c r="H179" s="282"/>
      <c r="I179" s="283"/>
      <c r="J179" s="64" t="s">
        <v>761</v>
      </c>
      <c r="K179" s="65"/>
      <c r="L179" s="66" t="s">
        <v>3</v>
      </c>
      <c r="M179" s="218">
        <v>915</v>
      </c>
      <c r="N179" s="2"/>
      <c r="V179" s="54"/>
    </row>
    <row r="180" spans="1:22" ht="21" thickBot="1">
      <c r="A180" s="277"/>
      <c r="B180" s="188" t="s">
        <v>337</v>
      </c>
      <c r="C180" s="188" t="s">
        <v>339</v>
      </c>
      <c r="D180" s="188" t="s">
        <v>23</v>
      </c>
      <c r="E180" s="284" t="s">
        <v>341</v>
      </c>
      <c r="F180" s="284"/>
      <c r="G180" s="285"/>
      <c r="H180" s="286"/>
      <c r="I180" s="287"/>
      <c r="J180" s="68"/>
      <c r="K180" s="66"/>
      <c r="L180" s="69"/>
      <c r="M180" s="70"/>
      <c r="N180" s="2"/>
      <c r="V180" s="54"/>
    </row>
    <row r="181" spans="1:22" ht="21" thickBot="1">
      <c r="A181" s="278"/>
      <c r="B181" s="71" t="s">
        <v>923</v>
      </c>
      <c r="C181" s="71" t="s">
        <v>974</v>
      </c>
      <c r="D181" s="72">
        <v>45036</v>
      </c>
      <c r="E181" s="73" t="s">
        <v>4</v>
      </c>
      <c r="F181" s="74" t="s">
        <v>758</v>
      </c>
      <c r="G181" s="288"/>
      <c r="H181" s="289"/>
      <c r="I181" s="290"/>
      <c r="J181" s="75"/>
      <c r="K181" s="76"/>
      <c r="L181" s="76"/>
      <c r="M181" s="77"/>
      <c r="N181" s="2"/>
      <c r="V181" s="54"/>
    </row>
    <row r="182" spans="1:22" ht="24" customHeight="1" thickBot="1">
      <c r="A182" s="277">
        <f>A178+1</f>
        <v>43</v>
      </c>
      <c r="B182" s="230" t="s">
        <v>336</v>
      </c>
      <c r="C182" s="230" t="s">
        <v>338</v>
      </c>
      <c r="D182" s="230" t="s">
        <v>24</v>
      </c>
      <c r="E182" s="279" t="s">
        <v>340</v>
      </c>
      <c r="F182" s="279"/>
      <c r="G182" s="279" t="s">
        <v>332</v>
      </c>
      <c r="H182" s="280"/>
      <c r="I182" s="234"/>
      <c r="J182" s="58" t="s">
        <v>2</v>
      </c>
      <c r="K182" s="58"/>
      <c r="L182" s="58"/>
      <c r="M182" s="59"/>
      <c r="N182" s="2"/>
      <c r="V182" s="54"/>
    </row>
    <row r="183" spans="1:22" ht="20.55" customHeight="1" thickBot="1">
      <c r="A183" s="277"/>
      <c r="B183" s="60" t="s">
        <v>1007</v>
      </c>
      <c r="C183" s="60" t="s">
        <v>1008</v>
      </c>
      <c r="D183" s="61">
        <v>45075</v>
      </c>
      <c r="E183" s="62"/>
      <c r="F183" s="63" t="s">
        <v>1009</v>
      </c>
      <c r="G183" s="281" t="s">
        <v>1010</v>
      </c>
      <c r="H183" s="282"/>
      <c r="I183" s="283"/>
      <c r="J183" s="64" t="s">
        <v>403</v>
      </c>
      <c r="K183" s="65"/>
      <c r="L183" s="66" t="s">
        <v>3</v>
      </c>
      <c r="M183" s="67">
        <v>1605</v>
      </c>
      <c r="N183" s="2"/>
      <c r="V183" s="54"/>
    </row>
    <row r="184" spans="1:22" ht="21" thickBot="1">
      <c r="A184" s="277"/>
      <c r="B184" s="231" t="s">
        <v>337</v>
      </c>
      <c r="C184" s="231" t="s">
        <v>339</v>
      </c>
      <c r="D184" s="231" t="s">
        <v>23</v>
      </c>
      <c r="E184" s="284" t="s">
        <v>341</v>
      </c>
      <c r="F184" s="284"/>
      <c r="G184" s="285"/>
      <c r="H184" s="286"/>
      <c r="I184" s="287"/>
      <c r="J184" s="68" t="s">
        <v>5</v>
      </c>
      <c r="K184" s="66"/>
      <c r="L184" s="69" t="s">
        <v>3</v>
      </c>
      <c r="M184" s="70">
        <v>482</v>
      </c>
      <c r="N184" s="2"/>
      <c r="V184" s="54"/>
    </row>
    <row r="185" spans="1:22" ht="31.2" thickBot="1">
      <c r="A185" s="278"/>
      <c r="B185" s="71" t="s">
        <v>1011</v>
      </c>
      <c r="C185" s="71" t="s">
        <v>1010</v>
      </c>
      <c r="D185" s="72">
        <v>45079</v>
      </c>
      <c r="E185" s="73"/>
      <c r="F185" s="74" t="s">
        <v>1012</v>
      </c>
      <c r="G185" s="288"/>
      <c r="H185" s="289"/>
      <c r="I185" s="290"/>
      <c r="J185" s="75" t="s">
        <v>691</v>
      </c>
      <c r="K185" s="76"/>
      <c r="L185" s="76" t="s">
        <v>3</v>
      </c>
      <c r="M185" s="77">
        <v>428</v>
      </c>
      <c r="N185" s="2"/>
      <c r="V185" s="54"/>
    </row>
    <row r="186" spans="1:22" ht="24" customHeight="1" thickTop="1" thickBot="1">
      <c r="A186" s="277">
        <f>A182+1</f>
        <v>44</v>
      </c>
      <c r="B186" s="232" t="s">
        <v>336</v>
      </c>
      <c r="C186" s="232" t="s">
        <v>338</v>
      </c>
      <c r="D186" s="232" t="s">
        <v>24</v>
      </c>
      <c r="E186" s="306" t="s">
        <v>340</v>
      </c>
      <c r="F186" s="313"/>
      <c r="G186" s="300" t="s">
        <v>332</v>
      </c>
      <c r="H186" s="301"/>
      <c r="I186" s="302"/>
      <c r="J186" s="84" t="s">
        <v>2</v>
      </c>
      <c r="K186" s="85"/>
      <c r="L186" s="85"/>
      <c r="M186" s="220"/>
      <c r="N186" s="2"/>
      <c r="V186" s="54"/>
    </row>
    <row r="187" spans="1:22" ht="20.55" customHeight="1" thickBot="1">
      <c r="A187" s="277"/>
      <c r="B187" s="87" t="s">
        <v>395</v>
      </c>
      <c r="C187" s="87" t="s">
        <v>706</v>
      </c>
      <c r="D187" s="88">
        <v>45027</v>
      </c>
      <c r="E187" s="87"/>
      <c r="F187" s="87" t="s">
        <v>394</v>
      </c>
      <c r="G187" s="297" t="s">
        <v>704</v>
      </c>
      <c r="H187" s="314"/>
      <c r="I187" s="315"/>
      <c r="J187" s="89" t="s">
        <v>705</v>
      </c>
      <c r="K187" s="89"/>
      <c r="L187" s="237" t="s">
        <v>3</v>
      </c>
      <c r="M187" s="221">
        <v>1249</v>
      </c>
      <c r="N187" s="2"/>
      <c r="V187" s="54"/>
    </row>
    <row r="188" spans="1:22" ht="21" thickBot="1">
      <c r="A188" s="277"/>
      <c r="B188" s="231" t="s">
        <v>337</v>
      </c>
      <c r="C188" s="231" t="s">
        <v>339</v>
      </c>
      <c r="D188" s="231" t="s">
        <v>23</v>
      </c>
      <c r="E188" s="316" t="s">
        <v>341</v>
      </c>
      <c r="F188" s="317"/>
      <c r="G188" s="285"/>
      <c r="H188" s="286"/>
      <c r="I188" s="287"/>
      <c r="J188" s="91" t="s">
        <v>18</v>
      </c>
      <c r="K188" s="92"/>
      <c r="L188" s="238" t="s">
        <v>3</v>
      </c>
      <c r="M188" s="223">
        <v>424.9</v>
      </c>
      <c r="N188" s="2"/>
      <c r="V188" s="54"/>
    </row>
    <row r="189" spans="1:22" ht="21" thickBot="1">
      <c r="A189" s="278"/>
      <c r="B189" s="94" t="s">
        <v>931</v>
      </c>
      <c r="C189" s="94" t="s">
        <v>984</v>
      </c>
      <c r="D189" s="97">
        <v>45030</v>
      </c>
      <c r="E189" s="95" t="s">
        <v>4</v>
      </c>
      <c r="F189" s="96" t="s">
        <v>703</v>
      </c>
      <c r="G189" s="303"/>
      <c r="H189" s="304"/>
      <c r="I189" s="305"/>
      <c r="J189" s="91" t="s">
        <v>6</v>
      </c>
      <c r="K189" s="92"/>
      <c r="L189" s="238" t="s">
        <v>3</v>
      </c>
      <c r="M189" s="223">
        <v>322</v>
      </c>
      <c r="N189" s="2"/>
      <c r="V189" s="54"/>
    </row>
    <row r="190" spans="1:22" ht="12.45" customHeight="1" thickTop="1" thickBot="1">
      <c r="A190" s="277">
        <f>A186+1</f>
        <v>45</v>
      </c>
      <c r="B190" s="191" t="s">
        <v>336</v>
      </c>
      <c r="C190" s="191" t="s">
        <v>338</v>
      </c>
      <c r="D190" s="191" t="s">
        <v>24</v>
      </c>
      <c r="E190" s="296" t="s">
        <v>340</v>
      </c>
      <c r="F190" s="296"/>
      <c r="G190" s="296" t="s">
        <v>332</v>
      </c>
      <c r="H190" s="306"/>
      <c r="I190" s="110"/>
      <c r="J190" s="84" t="s">
        <v>2</v>
      </c>
      <c r="K190" s="85"/>
      <c r="L190" s="239"/>
      <c r="M190" s="220"/>
      <c r="N190" s="2"/>
      <c r="V190" s="54"/>
    </row>
    <row r="191" spans="1:22" ht="58.05" customHeight="1" thickBot="1">
      <c r="A191" s="277"/>
      <c r="B191" s="87" t="s">
        <v>395</v>
      </c>
      <c r="C191" s="87" t="s">
        <v>702</v>
      </c>
      <c r="D191" s="88">
        <v>45054</v>
      </c>
      <c r="E191" s="87"/>
      <c r="F191" s="87" t="s">
        <v>701</v>
      </c>
      <c r="G191" s="297" t="s">
        <v>699</v>
      </c>
      <c r="H191" s="298"/>
      <c r="I191" s="299"/>
      <c r="J191" s="89" t="s">
        <v>6</v>
      </c>
      <c r="K191" s="89"/>
      <c r="L191" s="237" t="s">
        <v>3</v>
      </c>
      <c r="M191" s="221">
        <v>278</v>
      </c>
      <c r="N191" s="2"/>
      <c r="V191" s="54"/>
    </row>
    <row r="192" spans="1:22" ht="21" thickBot="1">
      <c r="A192" s="277"/>
      <c r="B192" s="188" t="s">
        <v>337</v>
      </c>
      <c r="C192" s="188" t="s">
        <v>339</v>
      </c>
      <c r="D192" s="188" t="s">
        <v>23</v>
      </c>
      <c r="E192" s="284" t="s">
        <v>341</v>
      </c>
      <c r="F192" s="284"/>
      <c r="G192" s="285"/>
      <c r="H192" s="286"/>
      <c r="I192" s="287"/>
      <c r="J192" s="91" t="s">
        <v>1</v>
      </c>
      <c r="K192" s="92"/>
      <c r="L192" s="238"/>
      <c r="M192" s="222"/>
      <c r="N192" s="2"/>
      <c r="V192" s="54"/>
    </row>
    <row r="193" spans="1:22" ht="21" thickBot="1">
      <c r="A193" s="278"/>
      <c r="B193" s="94" t="s">
        <v>931</v>
      </c>
      <c r="C193" s="94" t="s">
        <v>699</v>
      </c>
      <c r="D193" s="97">
        <v>45056</v>
      </c>
      <c r="E193" s="95" t="s">
        <v>4</v>
      </c>
      <c r="F193" s="96" t="s">
        <v>698</v>
      </c>
      <c r="G193" s="307"/>
      <c r="H193" s="308"/>
      <c r="I193" s="309"/>
      <c r="J193" s="91" t="s">
        <v>0</v>
      </c>
      <c r="K193" s="92"/>
      <c r="L193" s="238"/>
      <c r="M193" s="222"/>
      <c r="N193" s="2"/>
      <c r="V193" s="54"/>
    </row>
    <row r="194" spans="1:22" ht="24" customHeight="1" thickTop="1" thickBot="1">
      <c r="A194" s="277">
        <f>A190+1</f>
        <v>46</v>
      </c>
      <c r="B194" s="191" t="s">
        <v>336</v>
      </c>
      <c r="C194" s="191" t="s">
        <v>338</v>
      </c>
      <c r="D194" s="191" t="s">
        <v>24</v>
      </c>
      <c r="E194" s="296" t="s">
        <v>340</v>
      </c>
      <c r="F194" s="296"/>
      <c r="G194" s="296" t="s">
        <v>332</v>
      </c>
      <c r="H194" s="306"/>
      <c r="I194" s="110"/>
      <c r="J194" s="84" t="s">
        <v>2</v>
      </c>
      <c r="K194" s="85"/>
      <c r="L194" s="85"/>
      <c r="M194" s="220"/>
      <c r="N194" s="2"/>
      <c r="V194" s="54"/>
    </row>
    <row r="195" spans="1:22" ht="20.55" customHeight="1" thickBot="1">
      <c r="A195" s="277"/>
      <c r="B195" s="87" t="s">
        <v>393</v>
      </c>
      <c r="C195" s="87" t="s">
        <v>697</v>
      </c>
      <c r="D195" s="88">
        <v>45056</v>
      </c>
      <c r="E195" s="87"/>
      <c r="F195" s="87" t="s">
        <v>696</v>
      </c>
      <c r="G195" s="297" t="s">
        <v>695</v>
      </c>
      <c r="H195" s="298"/>
      <c r="I195" s="299"/>
      <c r="J195" s="89" t="s">
        <v>691</v>
      </c>
      <c r="K195" s="89"/>
      <c r="L195" s="237" t="s">
        <v>3</v>
      </c>
      <c r="M195" s="221">
        <v>80</v>
      </c>
      <c r="N195" s="2"/>
      <c r="V195" s="54"/>
    </row>
    <row r="196" spans="1:22" ht="21" thickBot="1">
      <c r="A196" s="277"/>
      <c r="B196" s="188" t="s">
        <v>337</v>
      </c>
      <c r="C196" s="188" t="s">
        <v>339</v>
      </c>
      <c r="D196" s="188" t="s">
        <v>23</v>
      </c>
      <c r="E196" s="284" t="s">
        <v>341</v>
      </c>
      <c r="F196" s="284"/>
      <c r="G196" s="285"/>
      <c r="H196" s="286"/>
      <c r="I196" s="287"/>
      <c r="J196" s="91" t="s">
        <v>403</v>
      </c>
      <c r="K196" s="92"/>
      <c r="L196" s="238" t="s">
        <v>3</v>
      </c>
      <c r="M196" s="223">
        <v>378</v>
      </c>
      <c r="N196" s="2"/>
      <c r="V196" s="54"/>
    </row>
    <row r="197" spans="1:22" ht="51.6" thickBot="1">
      <c r="A197" s="278"/>
      <c r="B197" s="94" t="s">
        <v>932</v>
      </c>
      <c r="C197" s="94" t="s">
        <v>695</v>
      </c>
      <c r="D197" s="97">
        <v>45058</v>
      </c>
      <c r="E197" s="95" t="s">
        <v>4</v>
      </c>
      <c r="F197" s="96" t="s">
        <v>694</v>
      </c>
      <c r="G197" s="307"/>
      <c r="H197" s="308"/>
      <c r="I197" s="309"/>
      <c r="J197" s="91" t="s">
        <v>5</v>
      </c>
      <c r="K197" s="92"/>
      <c r="L197" s="238" t="s">
        <v>3</v>
      </c>
      <c r="M197" s="223">
        <v>222</v>
      </c>
      <c r="N197" s="2"/>
      <c r="V197" s="54"/>
    </row>
    <row r="198" spans="1:22" ht="24" customHeight="1" thickTop="1" thickBot="1">
      <c r="A198" s="277">
        <f>A194+1</f>
        <v>47</v>
      </c>
      <c r="B198" s="191" t="s">
        <v>336</v>
      </c>
      <c r="C198" s="191" t="s">
        <v>338</v>
      </c>
      <c r="D198" s="191" t="s">
        <v>24</v>
      </c>
      <c r="E198" s="296" t="s">
        <v>340</v>
      </c>
      <c r="F198" s="296"/>
      <c r="G198" s="296" t="s">
        <v>332</v>
      </c>
      <c r="H198" s="306"/>
      <c r="I198" s="110"/>
      <c r="J198" s="84" t="s">
        <v>2</v>
      </c>
      <c r="K198" s="85"/>
      <c r="L198" s="239"/>
      <c r="M198" s="228"/>
      <c r="N198" s="2"/>
      <c r="V198" s="54"/>
    </row>
    <row r="199" spans="1:22" ht="20.55" customHeight="1" thickBot="1">
      <c r="A199" s="277"/>
      <c r="B199" s="87" t="s">
        <v>393</v>
      </c>
      <c r="C199" s="87" t="s">
        <v>693</v>
      </c>
      <c r="D199" s="88">
        <v>45176</v>
      </c>
      <c r="E199" s="87"/>
      <c r="F199" s="87" t="s">
        <v>692</v>
      </c>
      <c r="G199" s="297" t="s">
        <v>689</v>
      </c>
      <c r="H199" s="298"/>
      <c r="I199" s="299"/>
      <c r="J199" s="89" t="s">
        <v>403</v>
      </c>
      <c r="K199" s="89"/>
      <c r="L199" s="237" t="s">
        <v>3</v>
      </c>
      <c r="M199" s="221">
        <v>316</v>
      </c>
      <c r="N199" s="2"/>
      <c r="V199" s="54"/>
    </row>
    <row r="200" spans="1:22" ht="21" thickBot="1">
      <c r="A200" s="277"/>
      <c r="B200" s="188" t="s">
        <v>337</v>
      </c>
      <c r="C200" s="188" t="s">
        <v>339</v>
      </c>
      <c r="D200" s="188" t="s">
        <v>23</v>
      </c>
      <c r="E200" s="284" t="s">
        <v>341</v>
      </c>
      <c r="F200" s="284"/>
      <c r="G200" s="285"/>
      <c r="H200" s="286"/>
      <c r="I200" s="287"/>
      <c r="J200" s="91" t="s">
        <v>691</v>
      </c>
      <c r="K200" s="92"/>
      <c r="L200" s="238" t="s">
        <v>3</v>
      </c>
      <c r="M200" s="223">
        <v>50</v>
      </c>
      <c r="N200" s="2"/>
      <c r="V200" s="54"/>
    </row>
    <row r="201" spans="1:22" ht="31.2" thickBot="1">
      <c r="A201" s="278"/>
      <c r="B201" s="94" t="s">
        <v>932</v>
      </c>
      <c r="C201" s="94" t="s">
        <v>689</v>
      </c>
      <c r="D201" s="97">
        <v>45178</v>
      </c>
      <c r="E201" s="95" t="s">
        <v>4</v>
      </c>
      <c r="F201" s="96" t="s">
        <v>688</v>
      </c>
      <c r="G201" s="307"/>
      <c r="H201" s="308"/>
      <c r="I201" s="309"/>
      <c r="J201" s="91" t="s">
        <v>0</v>
      </c>
      <c r="K201" s="92"/>
      <c r="L201" s="238"/>
      <c r="M201" s="222"/>
      <c r="N201" s="2"/>
      <c r="V201" s="54"/>
    </row>
    <row r="202" spans="1:22" ht="24" customHeight="1" thickTop="1" thickBot="1">
      <c r="A202" s="277">
        <f>A198+1</f>
        <v>48</v>
      </c>
      <c r="B202" s="191" t="s">
        <v>336</v>
      </c>
      <c r="C202" s="191" t="s">
        <v>338</v>
      </c>
      <c r="D202" s="191" t="s">
        <v>24</v>
      </c>
      <c r="E202" s="296" t="s">
        <v>340</v>
      </c>
      <c r="F202" s="296"/>
      <c r="G202" s="296" t="s">
        <v>332</v>
      </c>
      <c r="H202" s="306"/>
      <c r="I202" s="110"/>
      <c r="J202" s="84" t="s">
        <v>2</v>
      </c>
      <c r="K202" s="85"/>
      <c r="L202" s="239"/>
      <c r="M202" s="220"/>
      <c r="N202" s="2"/>
      <c r="V202" s="54"/>
    </row>
    <row r="203" spans="1:22" ht="20.55" customHeight="1" thickBot="1">
      <c r="A203" s="277"/>
      <c r="B203" s="87" t="s">
        <v>687</v>
      </c>
      <c r="C203" s="87" t="s">
        <v>686</v>
      </c>
      <c r="D203" s="88">
        <v>45196</v>
      </c>
      <c r="E203" s="87"/>
      <c r="F203" s="87"/>
      <c r="G203" s="297" t="s">
        <v>685</v>
      </c>
      <c r="H203" s="298"/>
      <c r="I203" s="299"/>
      <c r="J203" s="89" t="s">
        <v>5</v>
      </c>
      <c r="K203" s="89"/>
      <c r="L203" s="237" t="s">
        <v>3</v>
      </c>
      <c r="M203" s="221">
        <v>125</v>
      </c>
      <c r="N203" s="2"/>
      <c r="V203" s="54"/>
    </row>
    <row r="204" spans="1:22" ht="21" thickBot="1">
      <c r="A204" s="277"/>
      <c r="B204" s="188" t="s">
        <v>337</v>
      </c>
      <c r="C204" s="188" t="s">
        <v>339</v>
      </c>
      <c r="D204" s="188" t="s">
        <v>23</v>
      </c>
      <c r="E204" s="284" t="s">
        <v>341</v>
      </c>
      <c r="F204" s="284"/>
      <c r="G204" s="285"/>
      <c r="H204" s="286"/>
      <c r="I204" s="287"/>
      <c r="J204" s="91" t="s">
        <v>1</v>
      </c>
      <c r="K204" s="92"/>
      <c r="L204" s="238"/>
      <c r="M204" s="222"/>
      <c r="N204" s="2"/>
      <c r="V204" s="54"/>
    </row>
    <row r="205" spans="1:22" ht="31.2" thickBot="1">
      <c r="A205" s="278"/>
      <c r="B205" s="94" t="s">
        <v>933</v>
      </c>
      <c r="C205" s="94" t="s">
        <v>683</v>
      </c>
      <c r="D205" s="97">
        <v>45198</v>
      </c>
      <c r="E205" s="95" t="s">
        <v>4</v>
      </c>
      <c r="F205" s="96" t="s">
        <v>682</v>
      </c>
      <c r="G205" s="307"/>
      <c r="H205" s="308"/>
      <c r="I205" s="309"/>
      <c r="J205" s="91" t="s">
        <v>0</v>
      </c>
      <c r="K205" s="92"/>
      <c r="L205" s="238"/>
      <c r="M205" s="222"/>
      <c r="N205" s="2"/>
      <c r="V205" s="54"/>
    </row>
    <row r="206" spans="1:22" ht="24" customHeight="1" thickTop="1" thickBot="1">
      <c r="A206" s="277">
        <f>A202+1</f>
        <v>49</v>
      </c>
      <c r="B206" s="191" t="s">
        <v>336</v>
      </c>
      <c r="C206" s="191" t="s">
        <v>338</v>
      </c>
      <c r="D206" s="191" t="s">
        <v>24</v>
      </c>
      <c r="E206" s="296" t="s">
        <v>340</v>
      </c>
      <c r="F206" s="296"/>
      <c r="G206" s="296" t="s">
        <v>332</v>
      </c>
      <c r="H206" s="306"/>
      <c r="I206" s="110"/>
      <c r="J206" s="84" t="s">
        <v>2</v>
      </c>
      <c r="K206" s="85"/>
      <c r="L206" s="239"/>
      <c r="M206" s="220"/>
      <c r="N206" s="2"/>
      <c r="V206" s="54"/>
    </row>
    <row r="207" spans="1:22" ht="20.55" customHeight="1" thickBot="1">
      <c r="A207" s="277"/>
      <c r="B207" s="87" t="s">
        <v>681</v>
      </c>
      <c r="C207" s="87" t="s">
        <v>680</v>
      </c>
      <c r="D207" s="88">
        <v>45066</v>
      </c>
      <c r="E207" s="87"/>
      <c r="F207" s="87" t="s">
        <v>676</v>
      </c>
      <c r="G207" s="297" t="s">
        <v>674</v>
      </c>
      <c r="H207" s="298"/>
      <c r="I207" s="299"/>
      <c r="J207" s="89" t="s">
        <v>5</v>
      </c>
      <c r="K207" s="89"/>
      <c r="L207" s="237" t="s">
        <v>3</v>
      </c>
      <c r="M207" s="221">
        <v>79.31</v>
      </c>
      <c r="N207" s="2"/>
      <c r="V207" s="54"/>
    </row>
    <row r="208" spans="1:22" ht="21" thickBot="1">
      <c r="A208" s="277"/>
      <c r="B208" s="188" t="s">
        <v>337</v>
      </c>
      <c r="C208" s="188" t="s">
        <v>339</v>
      </c>
      <c r="D208" s="188" t="s">
        <v>23</v>
      </c>
      <c r="E208" s="284" t="s">
        <v>341</v>
      </c>
      <c r="F208" s="284"/>
      <c r="G208" s="285"/>
      <c r="H208" s="286"/>
      <c r="I208" s="287"/>
      <c r="J208" s="91" t="s">
        <v>1</v>
      </c>
      <c r="K208" s="92"/>
      <c r="L208" s="238"/>
      <c r="M208" s="223"/>
      <c r="N208" s="2"/>
      <c r="V208" s="54"/>
    </row>
    <row r="209" spans="1:22" ht="13.8" thickBot="1">
      <c r="A209" s="278"/>
      <c r="B209" s="94" t="s">
        <v>934</v>
      </c>
      <c r="C209" s="94" t="s">
        <v>674</v>
      </c>
      <c r="D209" s="97">
        <v>45067</v>
      </c>
      <c r="E209" s="95" t="s">
        <v>4</v>
      </c>
      <c r="F209" s="96" t="s">
        <v>673</v>
      </c>
      <c r="G209" s="307"/>
      <c r="H209" s="308"/>
      <c r="I209" s="309"/>
      <c r="J209" s="91" t="s">
        <v>0</v>
      </c>
      <c r="K209" s="92"/>
      <c r="L209" s="238"/>
      <c r="M209" s="223"/>
      <c r="N209" s="2"/>
      <c r="V209" s="54"/>
    </row>
    <row r="210" spans="1:22" ht="24" customHeight="1" thickTop="1" thickBot="1">
      <c r="A210" s="277">
        <f>A206+1</f>
        <v>50</v>
      </c>
      <c r="B210" s="191" t="s">
        <v>336</v>
      </c>
      <c r="C210" s="191" t="s">
        <v>338</v>
      </c>
      <c r="D210" s="191" t="s">
        <v>24</v>
      </c>
      <c r="E210" s="296" t="s">
        <v>340</v>
      </c>
      <c r="F210" s="296"/>
      <c r="G210" s="296" t="s">
        <v>332</v>
      </c>
      <c r="H210" s="306"/>
      <c r="I210" s="110"/>
      <c r="J210" s="84" t="s">
        <v>2</v>
      </c>
      <c r="K210" s="85"/>
      <c r="L210" s="239"/>
      <c r="M210" s="228"/>
      <c r="N210" s="2"/>
      <c r="V210" s="54"/>
    </row>
    <row r="211" spans="1:22" ht="21" thickBot="1">
      <c r="A211" s="277"/>
      <c r="B211" s="87" t="s">
        <v>678</v>
      </c>
      <c r="C211" s="87" t="s">
        <v>677</v>
      </c>
      <c r="D211" s="88">
        <v>45066</v>
      </c>
      <c r="E211" s="87"/>
      <c r="F211" s="87" t="s">
        <v>676</v>
      </c>
      <c r="G211" s="297" t="s">
        <v>674</v>
      </c>
      <c r="H211" s="298"/>
      <c r="I211" s="299"/>
      <c r="J211" s="89" t="s">
        <v>5</v>
      </c>
      <c r="K211" s="89"/>
      <c r="L211" s="237" t="s">
        <v>3</v>
      </c>
      <c r="M211" s="221">
        <v>79.31</v>
      </c>
      <c r="N211" s="2"/>
      <c r="V211" s="54"/>
    </row>
    <row r="212" spans="1:22" ht="21" thickBot="1">
      <c r="A212" s="277"/>
      <c r="B212" s="188" t="s">
        <v>337</v>
      </c>
      <c r="C212" s="188" t="s">
        <v>339</v>
      </c>
      <c r="D212" s="188" t="s">
        <v>23</v>
      </c>
      <c r="E212" s="284" t="s">
        <v>341</v>
      </c>
      <c r="F212" s="284"/>
      <c r="G212" s="285"/>
      <c r="H212" s="286"/>
      <c r="I212" s="287"/>
      <c r="J212" s="91" t="s">
        <v>1</v>
      </c>
      <c r="K212" s="92"/>
      <c r="L212" s="238"/>
      <c r="M212" s="222"/>
      <c r="N212" s="2"/>
      <c r="V212" s="54"/>
    </row>
    <row r="213" spans="1:22" ht="21" thickBot="1">
      <c r="A213" s="278"/>
      <c r="B213" s="94" t="s">
        <v>935</v>
      </c>
      <c r="C213" s="94" t="s">
        <v>674</v>
      </c>
      <c r="D213" s="97">
        <v>45067</v>
      </c>
      <c r="E213" s="95" t="s">
        <v>4</v>
      </c>
      <c r="F213" s="96" t="s">
        <v>673</v>
      </c>
      <c r="G213" s="307"/>
      <c r="H213" s="308"/>
      <c r="I213" s="309"/>
      <c r="J213" s="91" t="s">
        <v>0</v>
      </c>
      <c r="K213" s="92"/>
      <c r="L213" s="238"/>
      <c r="M213" s="222"/>
      <c r="N213" s="2"/>
      <c r="V213" s="54"/>
    </row>
    <row r="214" spans="1:22" ht="24" customHeight="1" thickBot="1">
      <c r="A214" s="277">
        <f>A210+1</f>
        <v>51</v>
      </c>
      <c r="B214" s="189" t="s">
        <v>336</v>
      </c>
      <c r="C214" s="189" t="s">
        <v>338</v>
      </c>
      <c r="D214" s="189" t="s">
        <v>24</v>
      </c>
      <c r="E214" s="279" t="s">
        <v>340</v>
      </c>
      <c r="F214" s="279"/>
      <c r="G214" s="279" t="s">
        <v>332</v>
      </c>
      <c r="H214" s="280"/>
      <c r="I214" s="190"/>
      <c r="J214" s="58" t="s">
        <v>2</v>
      </c>
      <c r="K214" s="58"/>
      <c r="L214" s="240"/>
      <c r="M214" s="216"/>
      <c r="N214" s="2"/>
      <c r="V214" s="54"/>
    </row>
    <row r="215" spans="1:22" ht="21" thickBot="1">
      <c r="A215" s="277"/>
      <c r="B215" s="60" t="s">
        <v>506</v>
      </c>
      <c r="C215" s="60" t="s">
        <v>505</v>
      </c>
      <c r="D215" s="61">
        <v>45064</v>
      </c>
      <c r="E215" s="62"/>
      <c r="F215" s="63" t="s">
        <v>504</v>
      </c>
      <c r="G215" s="281" t="s">
        <v>502</v>
      </c>
      <c r="H215" s="282"/>
      <c r="I215" s="283"/>
      <c r="J215" s="64" t="s">
        <v>6</v>
      </c>
      <c r="K215" s="171"/>
      <c r="L215" s="66" t="s">
        <v>3</v>
      </c>
      <c r="M215" s="218">
        <v>1622</v>
      </c>
      <c r="N215" s="2"/>
      <c r="V215" s="54"/>
    </row>
    <row r="216" spans="1:22" ht="21" thickBot="1">
      <c r="A216" s="277"/>
      <c r="B216" s="188" t="s">
        <v>337</v>
      </c>
      <c r="C216" s="188" t="s">
        <v>339</v>
      </c>
      <c r="D216" s="188" t="s">
        <v>23</v>
      </c>
      <c r="E216" s="284" t="s">
        <v>341</v>
      </c>
      <c r="F216" s="284"/>
      <c r="G216" s="285"/>
      <c r="H216" s="286"/>
      <c r="I216" s="287"/>
      <c r="J216" s="68" t="s">
        <v>18</v>
      </c>
      <c r="K216" s="66"/>
      <c r="L216" s="69" t="s">
        <v>3</v>
      </c>
      <c r="M216" s="70">
        <v>1043</v>
      </c>
      <c r="N216" s="2"/>
      <c r="V216" s="54"/>
    </row>
    <row r="217" spans="1:22" ht="21" thickBot="1">
      <c r="A217" s="278"/>
      <c r="B217" s="71" t="s">
        <v>936</v>
      </c>
      <c r="C217" s="71" t="s">
        <v>502</v>
      </c>
      <c r="D217" s="72">
        <v>45067</v>
      </c>
      <c r="E217" s="73" t="s">
        <v>4</v>
      </c>
      <c r="F217" s="74" t="s">
        <v>501</v>
      </c>
      <c r="G217" s="288"/>
      <c r="H217" s="289"/>
      <c r="I217" s="290"/>
      <c r="J217" s="75" t="s">
        <v>500</v>
      </c>
      <c r="K217" s="76"/>
      <c r="L217" s="76" t="s">
        <v>3</v>
      </c>
      <c r="M217" s="77">
        <v>2051</v>
      </c>
      <c r="N217" s="2"/>
      <c r="V217" s="54"/>
    </row>
    <row r="218" spans="1:22" ht="24" customHeight="1" thickBot="1">
      <c r="A218" s="277">
        <f>A214+1</f>
        <v>52</v>
      </c>
      <c r="B218" s="189" t="s">
        <v>336</v>
      </c>
      <c r="C218" s="189" t="s">
        <v>338</v>
      </c>
      <c r="D218" s="189" t="s">
        <v>24</v>
      </c>
      <c r="E218" s="279" t="s">
        <v>340</v>
      </c>
      <c r="F218" s="279"/>
      <c r="G218" s="279" t="s">
        <v>332</v>
      </c>
      <c r="H218" s="280"/>
      <c r="I218" s="190"/>
      <c r="J218" s="58"/>
      <c r="K218" s="58"/>
      <c r="L218" s="58"/>
      <c r="M218" s="216"/>
      <c r="N218" s="2"/>
      <c r="V218" s="54"/>
    </row>
    <row r="219" spans="1:22" ht="31.2" thickBot="1">
      <c r="A219" s="277"/>
      <c r="B219" s="60" t="s">
        <v>499</v>
      </c>
      <c r="C219" s="60" t="s">
        <v>498</v>
      </c>
      <c r="D219" s="61">
        <v>45130</v>
      </c>
      <c r="E219" s="62"/>
      <c r="F219" s="63" t="s">
        <v>497</v>
      </c>
      <c r="G219" s="281" t="s">
        <v>496</v>
      </c>
      <c r="H219" s="282"/>
      <c r="I219" s="283"/>
      <c r="J219" s="64" t="s">
        <v>495</v>
      </c>
      <c r="K219" s="65"/>
      <c r="L219" s="66" t="s">
        <v>3</v>
      </c>
      <c r="M219" s="218">
        <v>300</v>
      </c>
      <c r="N219" s="2"/>
      <c r="V219" s="54"/>
    </row>
    <row r="220" spans="1:22" ht="21" thickBot="1">
      <c r="A220" s="277"/>
      <c r="B220" s="188" t="s">
        <v>337</v>
      </c>
      <c r="C220" s="188" t="s">
        <v>339</v>
      </c>
      <c r="D220" s="188" t="s">
        <v>23</v>
      </c>
      <c r="E220" s="284" t="s">
        <v>341</v>
      </c>
      <c r="F220" s="284"/>
      <c r="G220" s="285"/>
      <c r="H220" s="286"/>
      <c r="I220" s="287"/>
      <c r="J220" s="68"/>
      <c r="K220" s="66"/>
      <c r="L220" s="69"/>
      <c r="M220" s="70"/>
      <c r="N220" s="2"/>
      <c r="V220" s="54"/>
    </row>
    <row r="221" spans="1:22" ht="31.2" thickBot="1">
      <c r="A221" s="278"/>
      <c r="B221" s="71" t="s">
        <v>937</v>
      </c>
      <c r="C221" s="71" t="s">
        <v>493</v>
      </c>
      <c r="D221" s="72">
        <v>45133</v>
      </c>
      <c r="E221" s="73" t="s">
        <v>4</v>
      </c>
      <c r="F221" s="74" t="s">
        <v>492</v>
      </c>
      <c r="G221" s="288"/>
      <c r="H221" s="289"/>
      <c r="I221" s="290"/>
      <c r="J221" s="75"/>
      <c r="K221" s="76"/>
      <c r="L221" s="76"/>
      <c r="M221" s="77"/>
      <c r="N221" s="2"/>
      <c r="V221" s="54"/>
    </row>
    <row r="222" spans="1:22" ht="24" customHeight="1" thickBot="1">
      <c r="A222" s="277">
        <f>A218+1</f>
        <v>53</v>
      </c>
      <c r="B222" s="189" t="s">
        <v>336</v>
      </c>
      <c r="C222" s="189" t="s">
        <v>338</v>
      </c>
      <c r="D222" s="189" t="s">
        <v>24</v>
      </c>
      <c r="E222" s="279" t="s">
        <v>340</v>
      </c>
      <c r="F222" s="279"/>
      <c r="G222" s="279" t="s">
        <v>332</v>
      </c>
      <c r="H222" s="280"/>
      <c r="I222" s="190"/>
      <c r="J222" s="58"/>
      <c r="K222" s="58"/>
      <c r="L222" s="58"/>
      <c r="M222" s="216"/>
      <c r="N222" s="2"/>
      <c r="V222" s="54"/>
    </row>
    <row r="223" spans="1:22" ht="21" thickBot="1">
      <c r="A223" s="277"/>
      <c r="B223" s="60" t="s">
        <v>491</v>
      </c>
      <c r="C223" s="60" t="s">
        <v>479</v>
      </c>
      <c r="D223" s="61">
        <v>45125</v>
      </c>
      <c r="E223" s="62"/>
      <c r="F223" s="63" t="s">
        <v>478</v>
      </c>
      <c r="G223" s="281" t="s">
        <v>475</v>
      </c>
      <c r="H223" s="282"/>
      <c r="I223" s="283"/>
      <c r="J223" s="64" t="s">
        <v>477</v>
      </c>
      <c r="K223" s="65"/>
      <c r="L223" s="66" t="s">
        <v>3</v>
      </c>
      <c r="M223" s="218">
        <v>3000</v>
      </c>
      <c r="N223" s="2"/>
      <c r="V223" s="54"/>
    </row>
    <row r="224" spans="1:22" ht="21" thickBot="1">
      <c r="A224" s="277"/>
      <c r="B224" s="188" t="s">
        <v>337</v>
      </c>
      <c r="C224" s="188" t="s">
        <v>339</v>
      </c>
      <c r="D224" s="188" t="s">
        <v>23</v>
      </c>
      <c r="E224" s="284" t="s">
        <v>341</v>
      </c>
      <c r="F224" s="284"/>
      <c r="G224" s="285"/>
      <c r="H224" s="286"/>
      <c r="I224" s="287"/>
      <c r="J224" s="68"/>
      <c r="K224" s="66"/>
      <c r="L224" s="69"/>
      <c r="M224" s="70"/>
      <c r="N224" s="2"/>
      <c r="V224" s="54"/>
    </row>
    <row r="225" spans="1:22" ht="31.2" thickBot="1">
      <c r="A225" s="278"/>
      <c r="B225" s="71" t="s">
        <v>938</v>
      </c>
      <c r="C225" s="71" t="s">
        <v>475</v>
      </c>
      <c r="D225" s="72">
        <v>45128</v>
      </c>
      <c r="E225" s="73" t="s">
        <v>4</v>
      </c>
      <c r="F225" s="74" t="s">
        <v>489</v>
      </c>
      <c r="G225" s="288"/>
      <c r="H225" s="289"/>
      <c r="I225" s="290"/>
      <c r="J225" s="75"/>
      <c r="K225" s="76"/>
      <c r="L225" s="76"/>
      <c r="M225" s="77"/>
      <c r="N225" s="2"/>
      <c r="V225" s="54"/>
    </row>
    <row r="226" spans="1:22" ht="24" customHeight="1" thickBot="1">
      <c r="A226" s="277">
        <f>A222+1</f>
        <v>54</v>
      </c>
      <c r="B226" s="189" t="s">
        <v>336</v>
      </c>
      <c r="C226" s="189" t="s">
        <v>338</v>
      </c>
      <c r="D226" s="189" t="s">
        <v>24</v>
      </c>
      <c r="E226" s="279" t="s">
        <v>340</v>
      </c>
      <c r="F226" s="279"/>
      <c r="G226" s="279" t="s">
        <v>332</v>
      </c>
      <c r="H226" s="280"/>
      <c r="I226" s="190"/>
      <c r="J226" s="58"/>
      <c r="K226" s="58"/>
      <c r="L226" s="58"/>
      <c r="M226" s="216"/>
      <c r="N226" s="2"/>
      <c r="V226" s="54"/>
    </row>
    <row r="227" spans="1:22" ht="21" thickBot="1">
      <c r="A227" s="277"/>
      <c r="B227" s="60" t="s">
        <v>488</v>
      </c>
      <c r="C227" s="60" t="s">
        <v>479</v>
      </c>
      <c r="D227" s="61">
        <v>45125</v>
      </c>
      <c r="E227" s="62"/>
      <c r="F227" s="63" t="s">
        <v>478</v>
      </c>
      <c r="G227" s="281" t="s">
        <v>475</v>
      </c>
      <c r="H227" s="282"/>
      <c r="I227" s="283"/>
      <c r="J227" s="64" t="s">
        <v>477</v>
      </c>
      <c r="K227" s="65"/>
      <c r="L227" s="66" t="s">
        <v>3</v>
      </c>
      <c r="M227" s="218">
        <v>3000</v>
      </c>
      <c r="N227" s="2"/>
      <c r="V227" s="54"/>
    </row>
    <row r="228" spans="1:22" ht="21" thickBot="1">
      <c r="A228" s="277"/>
      <c r="B228" s="188" t="s">
        <v>337</v>
      </c>
      <c r="C228" s="188" t="s">
        <v>339</v>
      </c>
      <c r="D228" s="188" t="s">
        <v>23</v>
      </c>
      <c r="E228" s="284" t="s">
        <v>341</v>
      </c>
      <c r="F228" s="284"/>
      <c r="G228" s="285"/>
      <c r="H228" s="286"/>
      <c r="I228" s="287"/>
      <c r="J228" s="68"/>
      <c r="K228" s="66"/>
      <c r="L228" s="69"/>
      <c r="M228" s="70"/>
      <c r="N228" s="2"/>
      <c r="V228" s="54"/>
    </row>
    <row r="229" spans="1:22" ht="21" thickBot="1">
      <c r="A229" s="278"/>
      <c r="B229" s="71" t="s">
        <v>939</v>
      </c>
      <c r="C229" s="71" t="s">
        <v>475</v>
      </c>
      <c r="D229" s="72">
        <v>45128</v>
      </c>
      <c r="E229" s="73" t="s">
        <v>4</v>
      </c>
      <c r="F229" s="74" t="s">
        <v>486</v>
      </c>
      <c r="G229" s="288"/>
      <c r="H229" s="289"/>
      <c r="I229" s="290"/>
      <c r="J229" s="75"/>
      <c r="K229" s="76"/>
      <c r="L229" s="76"/>
      <c r="M229" s="77"/>
      <c r="N229" s="2"/>
      <c r="V229" s="54"/>
    </row>
    <row r="230" spans="1:22" ht="24" customHeight="1" thickBot="1">
      <c r="A230" s="277">
        <f>A226+1</f>
        <v>55</v>
      </c>
      <c r="B230" s="189" t="s">
        <v>336</v>
      </c>
      <c r="C230" s="189" t="s">
        <v>338</v>
      </c>
      <c r="D230" s="189" t="s">
        <v>24</v>
      </c>
      <c r="E230" s="279" t="s">
        <v>340</v>
      </c>
      <c r="F230" s="279"/>
      <c r="G230" s="279" t="s">
        <v>332</v>
      </c>
      <c r="H230" s="280"/>
      <c r="I230" s="190"/>
      <c r="J230" s="58"/>
      <c r="K230" s="58"/>
      <c r="L230" s="58"/>
      <c r="M230" s="216"/>
      <c r="N230" s="2"/>
      <c r="V230" s="54"/>
    </row>
    <row r="231" spans="1:22" ht="21" thickBot="1">
      <c r="A231" s="277"/>
      <c r="B231" s="60" t="s">
        <v>485</v>
      </c>
      <c r="C231" s="60" t="s">
        <v>479</v>
      </c>
      <c r="D231" s="61">
        <v>45125</v>
      </c>
      <c r="E231" s="62"/>
      <c r="F231" s="63" t="s">
        <v>478</v>
      </c>
      <c r="G231" s="281" t="s">
        <v>475</v>
      </c>
      <c r="H231" s="282"/>
      <c r="I231" s="283"/>
      <c r="J231" s="64" t="s">
        <v>477</v>
      </c>
      <c r="K231" s="65"/>
      <c r="L231" s="66" t="s">
        <v>3</v>
      </c>
      <c r="M231" s="218">
        <v>3000</v>
      </c>
      <c r="N231" s="2"/>
      <c r="V231" s="54"/>
    </row>
    <row r="232" spans="1:22" ht="21" thickBot="1">
      <c r="A232" s="277"/>
      <c r="B232" s="188" t="s">
        <v>337</v>
      </c>
      <c r="C232" s="188" t="s">
        <v>339</v>
      </c>
      <c r="D232" s="188" t="s">
        <v>23</v>
      </c>
      <c r="E232" s="284" t="s">
        <v>341</v>
      </c>
      <c r="F232" s="284"/>
      <c r="G232" s="285"/>
      <c r="H232" s="286"/>
      <c r="I232" s="287"/>
      <c r="J232" s="68"/>
      <c r="K232" s="66"/>
      <c r="L232" s="69"/>
      <c r="M232" s="70"/>
      <c r="N232" s="2"/>
      <c r="V232" s="54"/>
    </row>
    <row r="233" spans="1:22" ht="21" thickBot="1">
      <c r="A233" s="278"/>
      <c r="B233" s="71" t="s">
        <v>940</v>
      </c>
      <c r="C233" s="71" t="s">
        <v>475</v>
      </c>
      <c r="D233" s="72">
        <v>45128</v>
      </c>
      <c r="E233" s="73" t="s">
        <v>4</v>
      </c>
      <c r="F233" s="74" t="s">
        <v>481</v>
      </c>
      <c r="G233" s="288"/>
      <c r="H233" s="289"/>
      <c r="I233" s="290"/>
      <c r="J233" s="75"/>
      <c r="K233" s="76"/>
      <c r="L233" s="76"/>
      <c r="M233" s="77"/>
      <c r="N233" s="2"/>
      <c r="V233" s="54"/>
    </row>
    <row r="234" spans="1:22" ht="24" customHeight="1" thickBot="1">
      <c r="A234" s="277">
        <f>A230+1</f>
        <v>56</v>
      </c>
      <c r="B234" s="189" t="s">
        <v>336</v>
      </c>
      <c r="C234" s="189" t="s">
        <v>338</v>
      </c>
      <c r="D234" s="189" t="s">
        <v>24</v>
      </c>
      <c r="E234" s="279" t="s">
        <v>340</v>
      </c>
      <c r="F234" s="279"/>
      <c r="G234" s="279" t="s">
        <v>332</v>
      </c>
      <c r="H234" s="280"/>
      <c r="I234" s="190"/>
      <c r="J234" s="58"/>
      <c r="K234" s="58"/>
      <c r="L234" s="58"/>
      <c r="M234" s="216"/>
      <c r="N234" s="2"/>
      <c r="V234" s="54"/>
    </row>
    <row r="235" spans="1:22" ht="21" thickBot="1">
      <c r="A235" s="277"/>
      <c r="B235" s="60" t="s">
        <v>483</v>
      </c>
      <c r="C235" s="60" t="s">
        <v>479</v>
      </c>
      <c r="D235" s="61">
        <v>45125</v>
      </c>
      <c r="E235" s="62"/>
      <c r="F235" s="63" t="s">
        <v>478</v>
      </c>
      <c r="G235" s="281" t="s">
        <v>475</v>
      </c>
      <c r="H235" s="282"/>
      <c r="I235" s="283"/>
      <c r="J235" s="64" t="s">
        <v>477</v>
      </c>
      <c r="K235" s="65"/>
      <c r="L235" s="66" t="s">
        <v>3</v>
      </c>
      <c r="M235" s="218">
        <v>3000</v>
      </c>
      <c r="N235" s="2"/>
      <c r="V235" s="54"/>
    </row>
    <row r="236" spans="1:22" ht="21" thickBot="1">
      <c r="A236" s="277"/>
      <c r="B236" s="188" t="s">
        <v>337</v>
      </c>
      <c r="C236" s="188" t="s">
        <v>339</v>
      </c>
      <c r="D236" s="188" t="s">
        <v>23</v>
      </c>
      <c r="E236" s="284" t="s">
        <v>341</v>
      </c>
      <c r="F236" s="284"/>
      <c r="G236" s="285"/>
      <c r="H236" s="286"/>
      <c r="I236" s="287"/>
      <c r="J236" s="68"/>
      <c r="K236" s="66"/>
      <c r="L236" s="69"/>
      <c r="M236" s="70"/>
      <c r="N236" s="2"/>
      <c r="V236" s="54"/>
    </row>
    <row r="237" spans="1:22" ht="21" thickBot="1">
      <c r="A237" s="278"/>
      <c r="B237" s="71" t="s">
        <v>941</v>
      </c>
      <c r="C237" s="71" t="s">
        <v>475</v>
      </c>
      <c r="D237" s="72">
        <v>45128</v>
      </c>
      <c r="E237" s="73" t="s">
        <v>4</v>
      </c>
      <c r="F237" s="74" t="s">
        <v>481</v>
      </c>
      <c r="G237" s="288"/>
      <c r="H237" s="289"/>
      <c r="I237" s="290"/>
      <c r="J237" s="75"/>
      <c r="K237" s="76"/>
      <c r="L237" s="76"/>
      <c r="M237" s="77"/>
      <c r="N237" s="2"/>
      <c r="V237" s="54"/>
    </row>
    <row r="238" spans="1:22" ht="24" customHeight="1" thickBot="1">
      <c r="A238" s="277">
        <f>A234+1</f>
        <v>57</v>
      </c>
      <c r="B238" s="189" t="s">
        <v>336</v>
      </c>
      <c r="C238" s="189" t="s">
        <v>338</v>
      </c>
      <c r="D238" s="189" t="s">
        <v>24</v>
      </c>
      <c r="E238" s="279" t="s">
        <v>340</v>
      </c>
      <c r="F238" s="279"/>
      <c r="G238" s="279" t="s">
        <v>332</v>
      </c>
      <c r="H238" s="280"/>
      <c r="I238" s="190"/>
      <c r="J238" s="58"/>
      <c r="K238" s="58"/>
      <c r="L238" s="58"/>
      <c r="M238" s="216"/>
      <c r="N238" s="2"/>
      <c r="V238" s="54"/>
    </row>
    <row r="239" spans="1:22" ht="20.55" customHeight="1" thickBot="1">
      <c r="A239" s="277"/>
      <c r="B239" s="60" t="s">
        <v>480</v>
      </c>
      <c r="C239" s="60" t="s">
        <v>479</v>
      </c>
      <c r="D239" s="61">
        <v>45125</v>
      </c>
      <c r="E239" s="62"/>
      <c r="F239" s="63" t="s">
        <v>478</v>
      </c>
      <c r="G239" s="281" t="s">
        <v>475</v>
      </c>
      <c r="H239" s="282"/>
      <c r="I239" s="283"/>
      <c r="J239" s="64" t="s">
        <v>477</v>
      </c>
      <c r="K239" s="65"/>
      <c r="L239" s="66" t="s">
        <v>3</v>
      </c>
      <c r="M239" s="218">
        <v>3000</v>
      </c>
      <c r="N239" s="2"/>
      <c r="V239" s="54"/>
    </row>
    <row r="240" spans="1:22" ht="21" thickBot="1">
      <c r="A240" s="277"/>
      <c r="B240" s="188" t="s">
        <v>337</v>
      </c>
      <c r="C240" s="188" t="s">
        <v>339</v>
      </c>
      <c r="D240" s="188" t="s">
        <v>23</v>
      </c>
      <c r="E240" s="284" t="s">
        <v>341</v>
      </c>
      <c r="F240" s="284"/>
      <c r="G240" s="285"/>
      <c r="H240" s="286"/>
      <c r="I240" s="287"/>
      <c r="J240" s="68"/>
      <c r="K240" s="66"/>
      <c r="L240" s="69"/>
      <c r="M240" s="70"/>
      <c r="N240" s="2"/>
      <c r="V240" s="54"/>
    </row>
    <row r="241" spans="1:22" ht="21" thickBot="1">
      <c r="A241" s="278"/>
      <c r="B241" s="71" t="s">
        <v>942</v>
      </c>
      <c r="C241" s="71" t="s">
        <v>475</v>
      </c>
      <c r="D241" s="72">
        <v>45128</v>
      </c>
      <c r="E241" s="73" t="s">
        <v>4</v>
      </c>
      <c r="F241" s="74" t="s">
        <v>474</v>
      </c>
      <c r="G241" s="288"/>
      <c r="H241" s="289"/>
      <c r="I241" s="290"/>
      <c r="J241" s="75"/>
      <c r="K241" s="76"/>
      <c r="L241" s="76"/>
      <c r="M241" s="77"/>
      <c r="N241" s="2"/>
      <c r="V241" s="54"/>
    </row>
    <row r="242" spans="1:22" ht="24" customHeight="1" thickBot="1">
      <c r="A242" s="277">
        <f>A238+1</f>
        <v>58</v>
      </c>
      <c r="B242" s="230" t="s">
        <v>336</v>
      </c>
      <c r="C242" s="230" t="s">
        <v>338</v>
      </c>
      <c r="D242" s="230" t="s">
        <v>24</v>
      </c>
      <c r="E242" s="279" t="s">
        <v>340</v>
      </c>
      <c r="F242" s="279"/>
      <c r="G242" s="279" t="s">
        <v>332</v>
      </c>
      <c r="H242" s="280"/>
      <c r="I242" s="234"/>
      <c r="J242" s="58"/>
      <c r="K242" s="58"/>
      <c r="L242" s="58"/>
      <c r="M242" s="59"/>
      <c r="N242" s="2"/>
      <c r="V242" s="54"/>
    </row>
    <row r="243" spans="1:22" ht="20.55" customHeight="1" thickBot="1">
      <c r="A243" s="277"/>
      <c r="B243" s="60" t="s">
        <v>1013</v>
      </c>
      <c r="C243" s="60" t="s">
        <v>1014</v>
      </c>
      <c r="D243" s="61">
        <v>45091</v>
      </c>
      <c r="E243" s="62"/>
      <c r="F243" s="63" t="s">
        <v>497</v>
      </c>
      <c r="G243" s="281" t="s">
        <v>1015</v>
      </c>
      <c r="H243" s="282"/>
      <c r="I243" s="283"/>
      <c r="J243" s="64" t="s">
        <v>1016</v>
      </c>
      <c r="K243" s="65"/>
      <c r="L243" s="66" t="s">
        <v>3</v>
      </c>
      <c r="M243" s="67">
        <v>100</v>
      </c>
      <c r="N243" s="2"/>
      <c r="V243" s="54"/>
    </row>
    <row r="244" spans="1:22" ht="21" thickBot="1">
      <c r="A244" s="277"/>
      <c r="B244" s="231" t="s">
        <v>337</v>
      </c>
      <c r="C244" s="231" t="s">
        <v>339</v>
      </c>
      <c r="D244" s="231" t="s">
        <v>23</v>
      </c>
      <c r="E244" s="284" t="s">
        <v>341</v>
      </c>
      <c r="F244" s="284"/>
      <c r="G244" s="285"/>
      <c r="H244" s="286"/>
      <c r="I244" s="287"/>
      <c r="J244" s="68" t="s">
        <v>1017</v>
      </c>
      <c r="K244" s="66"/>
      <c r="L244" s="69" t="s">
        <v>3</v>
      </c>
      <c r="M244" s="70">
        <v>90</v>
      </c>
      <c r="N244" s="2"/>
      <c r="V244" s="54"/>
    </row>
    <row r="245" spans="1:22" ht="21" thickBot="1">
      <c r="A245" s="278"/>
      <c r="B245" s="71" t="s">
        <v>1026</v>
      </c>
      <c r="C245" s="71" t="s">
        <v>1015</v>
      </c>
      <c r="D245" s="72">
        <v>45093</v>
      </c>
      <c r="E245" s="73" t="s">
        <v>4</v>
      </c>
      <c r="F245" s="74" t="s">
        <v>1019</v>
      </c>
      <c r="G245" s="288"/>
      <c r="H245" s="289"/>
      <c r="I245" s="290"/>
      <c r="J245" s="75"/>
      <c r="K245" s="76"/>
      <c r="L245" s="76"/>
      <c r="M245" s="77"/>
      <c r="N245" s="2"/>
      <c r="V245" s="54"/>
    </row>
    <row r="246" spans="1:22" ht="24" customHeight="1" thickBot="1">
      <c r="A246" s="277">
        <f>A242+1</f>
        <v>59</v>
      </c>
      <c r="B246" s="189" t="s">
        <v>336</v>
      </c>
      <c r="C246" s="189" t="s">
        <v>338</v>
      </c>
      <c r="D246" s="189" t="s">
        <v>24</v>
      </c>
      <c r="E246" s="279" t="s">
        <v>340</v>
      </c>
      <c r="F246" s="279"/>
      <c r="G246" s="279" t="s">
        <v>332</v>
      </c>
      <c r="H246" s="280"/>
      <c r="I246" s="190"/>
      <c r="J246" s="58" t="s">
        <v>2</v>
      </c>
      <c r="K246" s="58"/>
      <c r="L246" s="58"/>
      <c r="M246" s="216"/>
      <c r="N246" s="2"/>
      <c r="V246" s="54"/>
    </row>
    <row r="247" spans="1:22" ht="30.45" customHeight="1" thickBot="1">
      <c r="A247" s="277"/>
      <c r="B247" s="60" t="s">
        <v>538</v>
      </c>
      <c r="C247" s="60" t="s">
        <v>537</v>
      </c>
      <c r="D247" s="61">
        <v>45053</v>
      </c>
      <c r="E247" s="62"/>
      <c r="F247" s="63" t="s">
        <v>536</v>
      </c>
      <c r="G247" s="281" t="s">
        <v>535</v>
      </c>
      <c r="H247" s="282"/>
      <c r="I247" s="283"/>
      <c r="J247" s="64" t="s">
        <v>6</v>
      </c>
      <c r="K247" s="65"/>
      <c r="L247" s="66" t="s">
        <v>3</v>
      </c>
      <c r="M247" s="218">
        <v>1092</v>
      </c>
      <c r="N247" s="2"/>
      <c r="V247" s="54"/>
    </row>
    <row r="248" spans="1:22" ht="21" thickBot="1">
      <c r="A248" s="277"/>
      <c r="B248" s="188" t="s">
        <v>337</v>
      </c>
      <c r="C248" s="188" t="s">
        <v>339</v>
      </c>
      <c r="D248" s="188" t="s">
        <v>23</v>
      </c>
      <c r="E248" s="284" t="s">
        <v>341</v>
      </c>
      <c r="F248" s="284"/>
      <c r="G248" s="285"/>
      <c r="H248" s="286"/>
      <c r="I248" s="287"/>
      <c r="J248" s="68" t="s">
        <v>18</v>
      </c>
      <c r="K248" s="66"/>
      <c r="L248" s="69" t="s">
        <v>3</v>
      </c>
      <c r="M248" s="70">
        <v>715.59</v>
      </c>
      <c r="N248" s="2"/>
      <c r="V248" s="54"/>
    </row>
    <row r="249" spans="1:22" ht="31.2" thickBot="1">
      <c r="A249" s="278"/>
      <c r="B249" s="71" t="s">
        <v>943</v>
      </c>
      <c r="C249" s="71" t="s">
        <v>535</v>
      </c>
      <c r="D249" s="72">
        <v>45058</v>
      </c>
      <c r="E249" s="73" t="s">
        <v>4</v>
      </c>
      <c r="F249" s="74" t="s">
        <v>534</v>
      </c>
      <c r="G249" s="288"/>
      <c r="H249" s="289"/>
      <c r="I249" s="290"/>
      <c r="J249" s="75"/>
      <c r="K249" s="76"/>
      <c r="L249" s="76"/>
      <c r="M249" s="77"/>
      <c r="N249" s="2"/>
      <c r="V249" s="54"/>
    </row>
    <row r="250" spans="1:22" ht="24" customHeight="1" thickBot="1">
      <c r="A250" s="277">
        <f>A246+1</f>
        <v>60</v>
      </c>
      <c r="B250" s="189" t="s">
        <v>336</v>
      </c>
      <c r="C250" s="189" t="s">
        <v>338</v>
      </c>
      <c r="D250" s="189" t="s">
        <v>24</v>
      </c>
      <c r="E250" s="279" t="s">
        <v>340</v>
      </c>
      <c r="F250" s="279"/>
      <c r="G250" s="279" t="s">
        <v>332</v>
      </c>
      <c r="H250" s="280"/>
      <c r="I250" s="190"/>
      <c r="J250" s="58"/>
      <c r="K250" s="58"/>
      <c r="L250" s="58"/>
      <c r="M250" s="216"/>
      <c r="N250" s="2"/>
      <c r="V250" s="54"/>
    </row>
    <row r="251" spans="1:22" ht="19.05" customHeight="1" thickBot="1">
      <c r="A251" s="277"/>
      <c r="B251" s="60" t="s">
        <v>533</v>
      </c>
      <c r="C251" s="60" t="s">
        <v>532</v>
      </c>
      <c r="D251" s="61">
        <v>45174</v>
      </c>
      <c r="E251" s="62"/>
      <c r="F251" s="63" t="s">
        <v>531</v>
      </c>
      <c r="G251" s="281" t="s">
        <v>530</v>
      </c>
      <c r="H251" s="282"/>
      <c r="I251" s="283"/>
      <c r="J251" s="64" t="s">
        <v>6</v>
      </c>
      <c r="K251" s="65"/>
      <c r="L251" s="66" t="s">
        <v>3</v>
      </c>
      <c r="M251" s="218">
        <v>175</v>
      </c>
      <c r="N251" s="2"/>
      <c r="V251" s="54"/>
    </row>
    <row r="252" spans="1:22" ht="21" thickBot="1">
      <c r="A252" s="277"/>
      <c r="B252" s="188" t="s">
        <v>337</v>
      </c>
      <c r="C252" s="188" t="s">
        <v>339</v>
      </c>
      <c r="D252" s="188" t="s">
        <v>23</v>
      </c>
      <c r="E252" s="284" t="s">
        <v>341</v>
      </c>
      <c r="F252" s="284"/>
      <c r="G252" s="285"/>
      <c r="H252" s="286"/>
      <c r="I252" s="287"/>
      <c r="J252" s="68" t="s">
        <v>529</v>
      </c>
      <c r="K252" s="66"/>
      <c r="L252" s="69"/>
      <c r="M252" s="70"/>
      <c r="N252" s="2"/>
      <c r="V252" s="54"/>
    </row>
    <row r="253" spans="1:22" ht="21" thickBot="1">
      <c r="A253" s="278"/>
      <c r="B253" s="71" t="s">
        <v>944</v>
      </c>
      <c r="C253" s="71" t="s">
        <v>527</v>
      </c>
      <c r="D253" s="72">
        <v>45176</v>
      </c>
      <c r="E253" s="73" t="s">
        <v>4</v>
      </c>
      <c r="F253" s="74" t="s">
        <v>526</v>
      </c>
      <c r="G253" s="288"/>
      <c r="H253" s="289"/>
      <c r="I253" s="290"/>
      <c r="J253" s="75" t="s">
        <v>525</v>
      </c>
      <c r="K253" s="76"/>
      <c r="L253" s="76"/>
      <c r="M253" s="77"/>
      <c r="N253" s="2"/>
      <c r="V253" s="54"/>
    </row>
    <row r="254" spans="1:22" ht="24" customHeight="1" thickBot="1">
      <c r="A254" s="277">
        <f>A250+1</f>
        <v>61</v>
      </c>
      <c r="B254" s="189" t="s">
        <v>336</v>
      </c>
      <c r="C254" s="189" t="s">
        <v>338</v>
      </c>
      <c r="D254" s="189" t="s">
        <v>24</v>
      </c>
      <c r="E254" s="279" t="s">
        <v>340</v>
      </c>
      <c r="F254" s="279"/>
      <c r="G254" s="279" t="s">
        <v>332</v>
      </c>
      <c r="H254" s="280"/>
      <c r="I254" s="190"/>
      <c r="J254" s="58"/>
      <c r="K254" s="58"/>
      <c r="L254" s="58"/>
      <c r="M254" s="216"/>
      <c r="N254" s="2"/>
      <c r="V254" s="54"/>
    </row>
    <row r="255" spans="1:22" ht="20.55" customHeight="1" thickBot="1">
      <c r="A255" s="277"/>
      <c r="B255" s="60" t="s">
        <v>524</v>
      </c>
      <c r="C255" s="60" t="s">
        <v>523</v>
      </c>
      <c r="D255" s="61">
        <v>45197</v>
      </c>
      <c r="E255" s="62"/>
      <c r="F255" s="63" t="s">
        <v>522</v>
      </c>
      <c r="G255" s="281" t="s">
        <v>521</v>
      </c>
      <c r="H255" s="282"/>
      <c r="I255" s="283"/>
      <c r="J255" s="64" t="s">
        <v>6</v>
      </c>
      <c r="K255" s="65"/>
      <c r="L255" s="66" t="s">
        <v>3</v>
      </c>
      <c r="M255" s="218">
        <v>249</v>
      </c>
      <c r="N255" s="2"/>
      <c r="V255" s="54"/>
    </row>
    <row r="256" spans="1:22" ht="21" thickBot="1">
      <c r="A256" s="277"/>
      <c r="B256" s="188" t="s">
        <v>337</v>
      </c>
      <c r="C256" s="188" t="s">
        <v>339</v>
      </c>
      <c r="D256" s="188" t="s">
        <v>23</v>
      </c>
      <c r="E256" s="284" t="s">
        <v>341</v>
      </c>
      <c r="F256" s="284"/>
      <c r="G256" s="285"/>
      <c r="H256" s="286"/>
      <c r="I256" s="287"/>
      <c r="J256" s="68" t="s">
        <v>520</v>
      </c>
      <c r="K256" s="66"/>
      <c r="L256" s="69" t="s">
        <v>3</v>
      </c>
      <c r="M256" s="70">
        <v>50</v>
      </c>
      <c r="N256" s="2"/>
      <c r="V256" s="54"/>
    </row>
    <row r="257" spans="1:22" ht="13.8" thickBot="1">
      <c r="A257" s="278"/>
      <c r="B257" s="71" t="s">
        <v>945</v>
      </c>
      <c r="C257" s="71" t="s">
        <v>518</v>
      </c>
      <c r="D257" s="72">
        <v>45199</v>
      </c>
      <c r="E257" s="73" t="s">
        <v>4</v>
      </c>
      <c r="F257" s="74" t="s">
        <v>517</v>
      </c>
      <c r="G257" s="288"/>
      <c r="H257" s="289"/>
      <c r="I257" s="290"/>
      <c r="J257" s="75"/>
      <c r="K257" s="76"/>
      <c r="L257" s="76"/>
      <c r="M257" s="77"/>
      <c r="N257" s="2"/>
      <c r="V257" s="54"/>
    </row>
    <row r="258" spans="1:22" ht="24" customHeight="1" thickBot="1">
      <c r="A258" s="277">
        <f>A254+1</f>
        <v>62</v>
      </c>
      <c r="B258" s="189" t="s">
        <v>336</v>
      </c>
      <c r="C258" s="189" t="s">
        <v>338</v>
      </c>
      <c r="D258" s="189" t="s">
        <v>24</v>
      </c>
      <c r="E258" s="279" t="s">
        <v>340</v>
      </c>
      <c r="F258" s="279"/>
      <c r="G258" s="279" t="s">
        <v>332</v>
      </c>
      <c r="H258" s="280"/>
      <c r="I258" s="190"/>
      <c r="J258" s="58"/>
      <c r="K258" s="58"/>
      <c r="L258" s="58"/>
      <c r="M258" s="216"/>
      <c r="N258" s="2"/>
      <c r="V258" s="54"/>
    </row>
    <row r="259" spans="1:22" ht="30.45" customHeight="1" thickBot="1">
      <c r="A259" s="277"/>
      <c r="B259" s="60" t="s">
        <v>516</v>
      </c>
      <c r="C259" s="60" t="s">
        <v>985</v>
      </c>
      <c r="D259" s="61">
        <v>45057</v>
      </c>
      <c r="E259" s="62"/>
      <c r="F259" s="63" t="s">
        <v>514</v>
      </c>
      <c r="G259" s="281" t="s">
        <v>986</v>
      </c>
      <c r="H259" s="282"/>
      <c r="I259" s="283"/>
      <c r="J259" s="64" t="s">
        <v>6</v>
      </c>
      <c r="K259" s="65"/>
      <c r="L259" s="66" t="s">
        <v>3</v>
      </c>
      <c r="M259" s="218">
        <v>199</v>
      </c>
      <c r="N259" s="2"/>
      <c r="V259" s="54"/>
    </row>
    <row r="260" spans="1:22" ht="21" thickBot="1">
      <c r="A260" s="277"/>
      <c r="B260" s="188" t="s">
        <v>337</v>
      </c>
      <c r="C260" s="188" t="s">
        <v>339</v>
      </c>
      <c r="D260" s="188" t="s">
        <v>23</v>
      </c>
      <c r="E260" s="284" t="s">
        <v>341</v>
      </c>
      <c r="F260" s="284"/>
      <c r="G260" s="285"/>
      <c r="H260" s="286"/>
      <c r="I260" s="287"/>
      <c r="J260" s="68"/>
      <c r="K260" s="66"/>
      <c r="L260" s="69"/>
      <c r="M260" s="70"/>
      <c r="N260" s="2"/>
      <c r="V260" s="54"/>
    </row>
    <row r="261" spans="1:22" ht="21" thickBot="1">
      <c r="A261" s="278"/>
      <c r="B261" s="71" t="s">
        <v>943</v>
      </c>
      <c r="C261" s="71" t="s">
        <v>511</v>
      </c>
      <c r="D261" s="72">
        <v>45058</v>
      </c>
      <c r="E261" s="73" t="s">
        <v>4</v>
      </c>
      <c r="F261" s="74" t="s">
        <v>510</v>
      </c>
      <c r="G261" s="288"/>
      <c r="H261" s="289"/>
      <c r="I261" s="290"/>
      <c r="J261" s="75"/>
      <c r="K261" s="76"/>
      <c r="L261" s="76"/>
      <c r="M261" s="77"/>
      <c r="N261" s="2"/>
      <c r="V261" s="54"/>
    </row>
    <row r="262" spans="1:22" ht="24" customHeight="1" thickBot="1">
      <c r="A262" s="277">
        <f>A258+1</f>
        <v>63</v>
      </c>
      <c r="B262" s="189" t="s">
        <v>336</v>
      </c>
      <c r="C262" s="189" t="s">
        <v>338</v>
      </c>
      <c r="D262" s="189" t="s">
        <v>24</v>
      </c>
      <c r="E262" s="279" t="s">
        <v>340</v>
      </c>
      <c r="F262" s="279"/>
      <c r="G262" s="279" t="s">
        <v>332</v>
      </c>
      <c r="H262" s="280"/>
      <c r="I262" s="190"/>
      <c r="J262" s="58" t="s">
        <v>2</v>
      </c>
      <c r="K262" s="58"/>
      <c r="L262" s="58"/>
      <c r="M262" s="216"/>
      <c r="N262" s="2"/>
      <c r="V262" s="54"/>
    </row>
    <row r="263" spans="1:22" ht="21" thickBot="1">
      <c r="A263" s="277"/>
      <c r="B263" s="60" t="s">
        <v>570</v>
      </c>
      <c r="C263" s="60" t="s">
        <v>569</v>
      </c>
      <c r="D263" s="61">
        <v>45144</v>
      </c>
      <c r="E263" s="62"/>
      <c r="F263" s="63" t="s">
        <v>568</v>
      </c>
      <c r="G263" s="281" t="s">
        <v>567</v>
      </c>
      <c r="H263" s="282"/>
      <c r="I263" s="283"/>
      <c r="J263" s="64" t="s">
        <v>402</v>
      </c>
      <c r="K263" s="65"/>
      <c r="L263" s="66" t="s">
        <v>3</v>
      </c>
      <c r="M263" s="218">
        <v>775</v>
      </c>
      <c r="N263" s="2"/>
      <c r="V263" s="54"/>
    </row>
    <row r="264" spans="1:22" ht="21" thickBot="1">
      <c r="A264" s="277"/>
      <c r="B264" s="188" t="s">
        <v>337</v>
      </c>
      <c r="C264" s="188" t="s">
        <v>339</v>
      </c>
      <c r="D264" s="188" t="s">
        <v>23</v>
      </c>
      <c r="E264" s="284" t="s">
        <v>341</v>
      </c>
      <c r="F264" s="284"/>
      <c r="G264" s="285"/>
      <c r="H264" s="286"/>
      <c r="I264" s="287"/>
      <c r="J264" s="68"/>
      <c r="K264" s="66"/>
      <c r="L264" s="69"/>
      <c r="M264" s="70"/>
      <c r="N264" s="2"/>
      <c r="V264" s="54"/>
    </row>
    <row r="265" spans="1:22" ht="31.2" thickBot="1">
      <c r="A265" s="278"/>
      <c r="B265" s="71" t="s">
        <v>946</v>
      </c>
      <c r="C265" s="71" t="s">
        <v>979</v>
      </c>
      <c r="D265" s="72">
        <v>45147</v>
      </c>
      <c r="E265" s="73"/>
      <c r="F265" s="74" t="s">
        <v>566</v>
      </c>
      <c r="G265" s="288"/>
      <c r="H265" s="289"/>
      <c r="I265" s="290"/>
      <c r="J265" s="75"/>
      <c r="K265" s="76"/>
      <c r="L265" s="76"/>
      <c r="M265" s="77"/>
      <c r="N265" s="2"/>
      <c r="V265" s="54"/>
    </row>
    <row r="266" spans="1:22" ht="24" customHeight="1" thickBot="1">
      <c r="A266" s="277">
        <f>A262+1</f>
        <v>64</v>
      </c>
      <c r="B266" s="189" t="s">
        <v>336</v>
      </c>
      <c r="C266" s="189" t="s">
        <v>338</v>
      </c>
      <c r="D266" s="189" t="s">
        <v>24</v>
      </c>
      <c r="E266" s="279" t="s">
        <v>340</v>
      </c>
      <c r="F266" s="279"/>
      <c r="G266" s="279" t="s">
        <v>332</v>
      </c>
      <c r="H266" s="280"/>
      <c r="I266" s="190"/>
      <c r="J266" s="58"/>
      <c r="K266" s="58"/>
      <c r="L266" s="58"/>
      <c r="M266" s="216"/>
      <c r="N266" s="2"/>
      <c r="V266" s="54"/>
    </row>
    <row r="267" spans="1:22" ht="31.2" thickBot="1">
      <c r="A267" s="277"/>
      <c r="B267" s="60" t="s">
        <v>544</v>
      </c>
      <c r="C267" s="60" t="s">
        <v>565</v>
      </c>
      <c r="D267" s="61">
        <v>45104</v>
      </c>
      <c r="E267" s="62"/>
      <c r="F267" s="63" t="s">
        <v>386</v>
      </c>
      <c r="G267" s="281" t="s">
        <v>564</v>
      </c>
      <c r="H267" s="282"/>
      <c r="I267" s="283"/>
      <c r="J267" s="64" t="s">
        <v>402</v>
      </c>
      <c r="K267" s="65"/>
      <c r="L267" s="66" t="s">
        <v>3</v>
      </c>
      <c r="M267" s="218">
        <v>550</v>
      </c>
      <c r="N267" s="2"/>
      <c r="V267" s="54"/>
    </row>
    <row r="268" spans="1:22" ht="21" thickBot="1">
      <c r="A268" s="277"/>
      <c r="B268" s="188" t="s">
        <v>337</v>
      </c>
      <c r="C268" s="188" t="s">
        <v>339</v>
      </c>
      <c r="D268" s="188" t="s">
        <v>23</v>
      </c>
      <c r="E268" s="284" t="s">
        <v>341</v>
      </c>
      <c r="F268" s="284"/>
      <c r="G268" s="285"/>
      <c r="H268" s="286"/>
      <c r="I268" s="287"/>
      <c r="J268" s="68"/>
      <c r="K268" s="66"/>
      <c r="L268" s="69"/>
      <c r="M268" s="70"/>
      <c r="N268" s="2"/>
      <c r="V268" s="54"/>
    </row>
    <row r="269" spans="1:22" ht="21" thickBot="1">
      <c r="A269" s="278"/>
      <c r="B269" s="71" t="s">
        <v>947</v>
      </c>
      <c r="C269" s="71" t="s">
        <v>564</v>
      </c>
      <c r="D269" s="72">
        <v>45106</v>
      </c>
      <c r="E269" s="73"/>
      <c r="F269" s="74" t="s">
        <v>563</v>
      </c>
      <c r="G269" s="288"/>
      <c r="H269" s="289"/>
      <c r="I269" s="290"/>
      <c r="J269" s="75"/>
      <c r="K269" s="76"/>
      <c r="L269" s="76"/>
      <c r="M269" s="77"/>
      <c r="N269" s="2"/>
      <c r="V269" s="54"/>
    </row>
    <row r="270" spans="1:22" ht="24" customHeight="1" thickBot="1">
      <c r="A270" s="277">
        <f>A266+1</f>
        <v>65</v>
      </c>
      <c r="B270" s="189" t="s">
        <v>336</v>
      </c>
      <c r="C270" s="189" t="s">
        <v>338</v>
      </c>
      <c r="D270" s="189" t="s">
        <v>24</v>
      </c>
      <c r="E270" s="279" t="s">
        <v>340</v>
      </c>
      <c r="F270" s="279"/>
      <c r="G270" s="279" t="s">
        <v>332</v>
      </c>
      <c r="H270" s="280"/>
      <c r="I270" s="190"/>
      <c r="J270" s="58"/>
      <c r="K270" s="58"/>
      <c r="L270" s="58"/>
      <c r="M270" s="216"/>
      <c r="N270" s="2"/>
      <c r="V270" s="54"/>
    </row>
    <row r="271" spans="1:22" ht="13.05" customHeight="1" thickBot="1">
      <c r="A271" s="277"/>
      <c r="B271" s="60" t="s">
        <v>562</v>
      </c>
      <c r="C271" s="60" t="s">
        <v>561</v>
      </c>
      <c r="D271" s="61">
        <v>45167</v>
      </c>
      <c r="E271" s="62"/>
      <c r="F271" s="63" t="s">
        <v>560</v>
      </c>
      <c r="G271" s="281" t="s">
        <v>558</v>
      </c>
      <c r="H271" s="282"/>
      <c r="I271" s="283"/>
      <c r="J271" s="64" t="s">
        <v>402</v>
      </c>
      <c r="K271" s="65"/>
      <c r="L271" s="66" t="s">
        <v>3</v>
      </c>
      <c r="M271" s="218">
        <v>595</v>
      </c>
      <c r="N271" s="2"/>
      <c r="V271" s="54"/>
    </row>
    <row r="272" spans="1:22" ht="21" thickBot="1">
      <c r="A272" s="277"/>
      <c r="B272" s="188" t="s">
        <v>337</v>
      </c>
      <c r="C272" s="188" t="s">
        <v>339</v>
      </c>
      <c r="D272" s="188" t="s">
        <v>23</v>
      </c>
      <c r="E272" s="284" t="s">
        <v>341</v>
      </c>
      <c r="F272" s="284"/>
      <c r="G272" s="285"/>
      <c r="H272" s="286"/>
      <c r="I272" s="287"/>
      <c r="J272" s="68"/>
      <c r="K272" s="66"/>
      <c r="L272" s="69"/>
      <c r="M272" s="70"/>
      <c r="N272" s="2"/>
      <c r="V272" s="54"/>
    </row>
    <row r="273" spans="1:22" ht="31.2" thickBot="1">
      <c r="A273" s="278"/>
      <c r="B273" s="71" t="s">
        <v>948</v>
      </c>
      <c r="C273" s="71" t="s">
        <v>987</v>
      </c>
      <c r="D273" s="72">
        <v>45168</v>
      </c>
      <c r="E273" s="73" t="s">
        <v>4</v>
      </c>
      <c r="F273" s="74" t="s">
        <v>557</v>
      </c>
      <c r="G273" s="288"/>
      <c r="H273" s="289"/>
      <c r="I273" s="290"/>
      <c r="J273" s="75"/>
      <c r="K273" s="76"/>
      <c r="L273" s="76"/>
      <c r="M273" s="77"/>
      <c r="N273" s="2"/>
      <c r="V273" s="54"/>
    </row>
    <row r="274" spans="1:22" ht="24" customHeight="1" thickBot="1">
      <c r="A274" s="277">
        <f>A270+1</f>
        <v>66</v>
      </c>
      <c r="B274" s="189" t="s">
        <v>336</v>
      </c>
      <c r="C274" s="189" t="s">
        <v>338</v>
      </c>
      <c r="D274" s="189" t="s">
        <v>24</v>
      </c>
      <c r="E274" s="279" t="s">
        <v>340</v>
      </c>
      <c r="F274" s="279"/>
      <c r="G274" s="279" t="s">
        <v>332</v>
      </c>
      <c r="H274" s="280"/>
      <c r="I274" s="190"/>
      <c r="J274" s="58"/>
      <c r="K274" s="58"/>
      <c r="L274" s="58"/>
      <c r="M274" s="216"/>
      <c r="N274" s="2"/>
      <c r="V274" s="54"/>
    </row>
    <row r="275" spans="1:22" ht="21" thickBot="1">
      <c r="A275" s="277"/>
      <c r="B275" s="60" t="s">
        <v>556</v>
      </c>
      <c r="C275" s="60" t="s">
        <v>555</v>
      </c>
      <c r="D275" s="61">
        <v>45103</v>
      </c>
      <c r="E275" s="62"/>
      <c r="F275" s="63" t="s">
        <v>554</v>
      </c>
      <c r="G275" s="281" t="s">
        <v>553</v>
      </c>
      <c r="H275" s="282"/>
      <c r="I275" s="283"/>
      <c r="J275" s="64" t="s">
        <v>402</v>
      </c>
      <c r="K275" s="65"/>
      <c r="L275" s="66" t="s">
        <v>3</v>
      </c>
      <c r="M275" s="218">
        <v>700</v>
      </c>
      <c r="N275" s="2"/>
      <c r="V275" s="54"/>
    </row>
    <row r="276" spans="1:22" ht="21" thickBot="1">
      <c r="A276" s="277"/>
      <c r="B276" s="188" t="s">
        <v>337</v>
      </c>
      <c r="C276" s="188" t="s">
        <v>339</v>
      </c>
      <c r="D276" s="188" t="s">
        <v>23</v>
      </c>
      <c r="E276" s="284" t="s">
        <v>341</v>
      </c>
      <c r="F276" s="284"/>
      <c r="G276" s="285"/>
      <c r="H276" s="286"/>
      <c r="I276" s="287"/>
      <c r="J276" s="68"/>
      <c r="K276" s="66"/>
      <c r="L276" s="69"/>
      <c r="M276" s="70"/>
      <c r="N276" s="2"/>
      <c r="V276" s="54"/>
    </row>
    <row r="277" spans="1:22" ht="31.2" thickBot="1">
      <c r="A277" s="278"/>
      <c r="B277" s="71" t="s">
        <v>946</v>
      </c>
      <c r="C277" s="71" t="s">
        <v>988</v>
      </c>
      <c r="D277" s="72">
        <v>45107</v>
      </c>
      <c r="E277" s="73" t="s">
        <v>4</v>
      </c>
      <c r="F277" s="74" t="s">
        <v>551</v>
      </c>
      <c r="G277" s="288"/>
      <c r="H277" s="289"/>
      <c r="I277" s="290"/>
      <c r="J277" s="75"/>
      <c r="K277" s="76"/>
      <c r="L277" s="76"/>
      <c r="M277" s="77"/>
      <c r="N277" s="2"/>
      <c r="V277" s="54"/>
    </row>
    <row r="278" spans="1:22" ht="24" customHeight="1" thickBot="1">
      <c r="A278" s="277">
        <f>A274+1</f>
        <v>67</v>
      </c>
      <c r="B278" s="189" t="s">
        <v>336</v>
      </c>
      <c r="C278" s="189" t="s">
        <v>338</v>
      </c>
      <c r="D278" s="189" t="s">
        <v>24</v>
      </c>
      <c r="E278" s="279" t="s">
        <v>340</v>
      </c>
      <c r="F278" s="279"/>
      <c r="G278" s="279" t="s">
        <v>332</v>
      </c>
      <c r="H278" s="280"/>
      <c r="I278" s="190"/>
      <c r="J278" s="58"/>
      <c r="K278" s="58"/>
      <c r="L278" s="58"/>
      <c r="M278" s="216"/>
      <c r="N278" s="2"/>
      <c r="V278" s="54"/>
    </row>
    <row r="279" spans="1:22" ht="13.8" thickBot="1">
      <c r="A279" s="277"/>
      <c r="B279" s="60" t="s">
        <v>550</v>
      </c>
      <c r="C279" s="60" t="s">
        <v>549</v>
      </c>
      <c r="D279" s="61">
        <v>45152</v>
      </c>
      <c r="E279" s="62"/>
      <c r="F279" s="63" t="s">
        <v>16</v>
      </c>
      <c r="G279" s="281" t="s">
        <v>546</v>
      </c>
      <c r="H279" s="282"/>
      <c r="I279" s="283"/>
      <c r="J279" s="64" t="s">
        <v>548</v>
      </c>
      <c r="K279" s="65"/>
      <c r="L279" s="66" t="s">
        <v>3</v>
      </c>
      <c r="M279" s="218">
        <v>20</v>
      </c>
      <c r="N279" s="2"/>
      <c r="V279" s="54"/>
    </row>
    <row r="280" spans="1:22" ht="21" thickBot="1">
      <c r="A280" s="277"/>
      <c r="B280" s="188" t="s">
        <v>337</v>
      </c>
      <c r="C280" s="188" t="s">
        <v>339</v>
      </c>
      <c r="D280" s="188" t="s">
        <v>23</v>
      </c>
      <c r="E280" s="284" t="s">
        <v>341</v>
      </c>
      <c r="F280" s="284"/>
      <c r="G280" s="285"/>
      <c r="H280" s="286"/>
      <c r="I280" s="287"/>
      <c r="J280" s="68"/>
      <c r="K280" s="66"/>
      <c r="L280" s="69"/>
      <c r="M280" s="70"/>
      <c r="N280" s="2"/>
      <c r="V280" s="54"/>
    </row>
    <row r="281" spans="1:22" ht="13.8" thickBot="1">
      <c r="A281" s="278"/>
      <c r="B281" s="71" t="s">
        <v>949</v>
      </c>
      <c r="C281" s="71" t="s">
        <v>546</v>
      </c>
      <c r="D281" s="72">
        <v>45154</v>
      </c>
      <c r="E281" s="73" t="s">
        <v>4</v>
      </c>
      <c r="F281" s="172" t="s">
        <v>545</v>
      </c>
      <c r="G281" s="312"/>
      <c r="H281" s="289"/>
      <c r="I281" s="290"/>
      <c r="J281" s="75"/>
      <c r="K281" s="76"/>
      <c r="L281" s="76"/>
      <c r="M281" s="77"/>
      <c r="N281" s="2"/>
      <c r="V281" s="54"/>
    </row>
    <row r="282" spans="1:22" ht="24" customHeight="1" thickBot="1">
      <c r="A282" s="277">
        <f>A278+1</f>
        <v>68</v>
      </c>
      <c r="B282" s="189" t="s">
        <v>336</v>
      </c>
      <c r="C282" s="189" t="s">
        <v>338</v>
      </c>
      <c r="D282" s="189" t="s">
        <v>24</v>
      </c>
      <c r="E282" s="279" t="s">
        <v>340</v>
      </c>
      <c r="F282" s="279"/>
      <c r="G282" s="279" t="s">
        <v>332</v>
      </c>
      <c r="H282" s="280"/>
      <c r="I282" s="190"/>
      <c r="J282" s="58"/>
      <c r="K282" s="58"/>
      <c r="L282" s="58"/>
      <c r="M282" s="216"/>
      <c r="N282" s="2"/>
      <c r="V282" s="54"/>
    </row>
    <row r="283" spans="1:22" ht="21" thickBot="1">
      <c r="A283" s="277"/>
      <c r="B283" s="60" t="s">
        <v>544</v>
      </c>
      <c r="C283" s="60" t="s">
        <v>543</v>
      </c>
      <c r="D283" s="61">
        <v>45159</v>
      </c>
      <c r="E283" s="62"/>
      <c r="F283" s="63" t="s">
        <v>497</v>
      </c>
      <c r="G283" s="281" t="s">
        <v>541</v>
      </c>
      <c r="H283" s="282"/>
      <c r="I283" s="283"/>
      <c r="J283" s="64" t="s">
        <v>402</v>
      </c>
      <c r="K283" s="65"/>
      <c r="L283" s="66" t="s">
        <v>3</v>
      </c>
      <c r="M283" s="218">
        <v>550</v>
      </c>
      <c r="N283" s="2"/>
      <c r="V283" s="54"/>
    </row>
    <row r="284" spans="1:22" ht="21" thickBot="1">
      <c r="A284" s="277"/>
      <c r="B284" s="188" t="s">
        <v>337</v>
      </c>
      <c r="C284" s="188" t="s">
        <v>339</v>
      </c>
      <c r="D284" s="188" t="s">
        <v>23</v>
      </c>
      <c r="E284" s="284" t="s">
        <v>341</v>
      </c>
      <c r="F284" s="284"/>
      <c r="G284" s="285"/>
      <c r="H284" s="286"/>
      <c r="I284" s="287"/>
      <c r="J284" s="68"/>
      <c r="K284" s="66"/>
      <c r="L284" s="69"/>
      <c r="M284" s="70"/>
      <c r="N284" s="2"/>
      <c r="V284" s="54"/>
    </row>
    <row r="285" spans="1:22" ht="21" thickBot="1">
      <c r="A285" s="278"/>
      <c r="B285" s="71" t="s">
        <v>947</v>
      </c>
      <c r="C285" s="71" t="s">
        <v>541</v>
      </c>
      <c r="D285" s="72">
        <v>45161</v>
      </c>
      <c r="E285" s="73" t="s">
        <v>4</v>
      </c>
      <c r="F285" s="74" t="s">
        <v>540</v>
      </c>
      <c r="G285" s="288"/>
      <c r="H285" s="289"/>
      <c r="I285" s="290"/>
      <c r="J285" s="75"/>
      <c r="K285" s="76"/>
      <c r="L285" s="76"/>
      <c r="M285" s="77"/>
      <c r="N285" s="2"/>
      <c r="V285" s="54"/>
    </row>
    <row r="286" spans="1:22" ht="24" customHeight="1" thickBot="1">
      <c r="A286" s="277">
        <f>A282+1</f>
        <v>69</v>
      </c>
      <c r="B286" s="230" t="s">
        <v>336</v>
      </c>
      <c r="C286" s="230" t="s">
        <v>338</v>
      </c>
      <c r="D286" s="230" t="s">
        <v>24</v>
      </c>
      <c r="E286" s="279" t="s">
        <v>340</v>
      </c>
      <c r="F286" s="279"/>
      <c r="G286" s="279" t="s">
        <v>332</v>
      </c>
      <c r="H286" s="280"/>
      <c r="I286" s="234"/>
      <c r="J286" s="58"/>
      <c r="K286" s="58"/>
      <c r="L286" s="58"/>
      <c r="M286" s="59"/>
      <c r="N286" s="2"/>
      <c r="V286" s="54"/>
    </row>
    <row r="287" spans="1:22" ht="21" thickBot="1">
      <c r="A287" s="277"/>
      <c r="B287" s="60" t="s">
        <v>1020</v>
      </c>
      <c r="C287" s="60" t="s">
        <v>1021</v>
      </c>
      <c r="D287" s="61">
        <v>45076</v>
      </c>
      <c r="E287" s="62"/>
      <c r="F287" s="63" t="s">
        <v>781</v>
      </c>
      <c r="G287" s="281" t="s">
        <v>1022</v>
      </c>
      <c r="H287" s="282"/>
      <c r="I287" s="283"/>
      <c r="J287" s="64" t="s">
        <v>1023</v>
      </c>
      <c r="K287" s="65"/>
      <c r="L287" s="66" t="s">
        <v>3</v>
      </c>
      <c r="M287" s="67">
        <v>595</v>
      </c>
      <c r="N287" s="2"/>
      <c r="V287" s="54"/>
    </row>
    <row r="288" spans="1:22" ht="21" thickBot="1">
      <c r="A288" s="277"/>
      <c r="B288" s="231" t="s">
        <v>337</v>
      </c>
      <c r="C288" s="231" t="s">
        <v>339</v>
      </c>
      <c r="D288" s="231" t="s">
        <v>23</v>
      </c>
      <c r="E288" s="284" t="s">
        <v>341</v>
      </c>
      <c r="F288" s="284"/>
      <c r="G288" s="285"/>
      <c r="H288" s="286"/>
      <c r="I288" s="287"/>
      <c r="J288" s="68"/>
      <c r="K288" s="66"/>
      <c r="L288" s="69"/>
      <c r="M288" s="70"/>
      <c r="N288" s="2"/>
      <c r="V288" s="54"/>
    </row>
    <row r="289" spans="1:22" ht="21" thickBot="1">
      <c r="A289" s="278"/>
      <c r="B289" s="71" t="s">
        <v>1024</v>
      </c>
      <c r="C289" s="71" t="s">
        <v>1022</v>
      </c>
      <c r="D289" s="72">
        <v>45079</v>
      </c>
      <c r="E289" s="73"/>
      <c r="F289" s="74" t="s">
        <v>1025</v>
      </c>
      <c r="G289" s="288"/>
      <c r="H289" s="289"/>
      <c r="I289" s="290"/>
      <c r="J289" s="75"/>
      <c r="K289" s="76"/>
      <c r="L289" s="76"/>
      <c r="M289" s="77"/>
      <c r="N289" s="2"/>
      <c r="V289" s="54"/>
    </row>
    <row r="290" spans="1:22" ht="24" customHeight="1" thickBot="1">
      <c r="A290" s="277">
        <f>A286+1</f>
        <v>70</v>
      </c>
      <c r="B290" s="189" t="s">
        <v>336</v>
      </c>
      <c r="C290" s="189" t="s">
        <v>338</v>
      </c>
      <c r="D290" s="189" t="s">
        <v>24</v>
      </c>
      <c r="E290" s="279" t="s">
        <v>340</v>
      </c>
      <c r="F290" s="279"/>
      <c r="G290" s="279" t="s">
        <v>332</v>
      </c>
      <c r="H290" s="280"/>
      <c r="I290" s="190"/>
      <c r="J290" s="58" t="s">
        <v>2</v>
      </c>
      <c r="K290" s="58"/>
      <c r="L290" s="58"/>
      <c r="M290" s="216"/>
      <c r="N290" s="2"/>
      <c r="V290" s="54"/>
    </row>
    <row r="291" spans="1:22" ht="13.8" thickBot="1">
      <c r="A291" s="277"/>
      <c r="B291" s="60" t="s">
        <v>757</v>
      </c>
      <c r="C291" s="60" t="s">
        <v>729</v>
      </c>
      <c r="D291" s="61">
        <v>45188</v>
      </c>
      <c r="E291" s="62"/>
      <c r="F291" s="63" t="s">
        <v>728</v>
      </c>
      <c r="G291" s="281" t="s">
        <v>725</v>
      </c>
      <c r="H291" s="282"/>
      <c r="I291" s="283"/>
      <c r="J291" s="64" t="s">
        <v>727</v>
      </c>
      <c r="K291" s="65"/>
      <c r="L291" s="66" t="s">
        <v>3</v>
      </c>
      <c r="M291" s="218">
        <v>500</v>
      </c>
      <c r="N291" s="2"/>
      <c r="V291" s="54"/>
    </row>
    <row r="292" spans="1:22" ht="21" thickBot="1">
      <c r="A292" s="277"/>
      <c r="B292" s="188" t="s">
        <v>337</v>
      </c>
      <c r="C292" s="188" t="s">
        <v>339</v>
      </c>
      <c r="D292" s="188" t="s">
        <v>23</v>
      </c>
      <c r="E292" s="284" t="s">
        <v>341</v>
      </c>
      <c r="F292" s="284"/>
      <c r="G292" s="285"/>
      <c r="H292" s="286"/>
      <c r="I292" s="287"/>
      <c r="J292" s="68"/>
      <c r="K292" s="66"/>
      <c r="L292" s="69"/>
      <c r="M292" s="70"/>
      <c r="N292" s="2"/>
      <c r="V292" s="54"/>
    </row>
    <row r="293" spans="1:22" ht="21" thickBot="1">
      <c r="A293" s="278"/>
      <c r="B293" s="71" t="s">
        <v>950</v>
      </c>
      <c r="C293" s="71" t="s">
        <v>725</v>
      </c>
      <c r="D293" s="72">
        <v>45190</v>
      </c>
      <c r="E293" s="73" t="s">
        <v>4</v>
      </c>
      <c r="F293" s="74" t="s">
        <v>736</v>
      </c>
      <c r="G293" s="288"/>
      <c r="H293" s="289"/>
      <c r="I293" s="290"/>
      <c r="J293" s="75"/>
      <c r="K293" s="76"/>
      <c r="L293" s="76"/>
      <c r="M293" s="77"/>
      <c r="N293" s="2"/>
      <c r="V293" s="54"/>
    </row>
    <row r="294" spans="1:22" ht="24" customHeight="1" thickBot="1">
      <c r="A294" s="277">
        <f>A290+1</f>
        <v>71</v>
      </c>
      <c r="B294" s="189" t="s">
        <v>336</v>
      </c>
      <c r="C294" s="189" t="s">
        <v>338</v>
      </c>
      <c r="D294" s="189" t="s">
        <v>24</v>
      </c>
      <c r="E294" s="279" t="s">
        <v>340</v>
      </c>
      <c r="F294" s="279"/>
      <c r="G294" s="279" t="s">
        <v>332</v>
      </c>
      <c r="H294" s="280"/>
      <c r="I294" s="190"/>
      <c r="J294" s="58"/>
      <c r="K294" s="58"/>
      <c r="L294" s="58"/>
      <c r="M294" s="216"/>
      <c r="N294" s="2"/>
      <c r="V294" s="54"/>
    </row>
    <row r="295" spans="1:22" ht="13.8" thickBot="1">
      <c r="A295" s="277"/>
      <c r="B295" s="60" t="s">
        <v>755</v>
      </c>
      <c r="C295" s="60" t="s">
        <v>729</v>
      </c>
      <c r="D295" s="61">
        <v>45188</v>
      </c>
      <c r="E295" s="62"/>
      <c r="F295" s="63" t="s">
        <v>728</v>
      </c>
      <c r="G295" s="281" t="s">
        <v>725</v>
      </c>
      <c r="H295" s="282"/>
      <c r="I295" s="283"/>
      <c r="J295" s="64" t="s">
        <v>727</v>
      </c>
      <c r="K295" s="65"/>
      <c r="L295" s="66" t="s">
        <v>3</v>
      </c>
      <c r="M295" s="218">
        <v>500</v>
      </c>
      <c r="N295" s="2"/>
      <c r="V295" s="54"/>
    </row>
    <row r="296" spans="1:22" ht="21" thickBot="1">
      <c r="A296" s="277"/>
      <c r="B296" s="188" t="s">
        <v>337</v>
      </c>
      <c r="C296" s="188" t="s">
        <v>339</v>
      </c>
      <c r="D296" s="188" t="s">
        <v>23</v>
      </c>
      <c r="E296" s="284" t="s">
        <v>341</v>
      </c>
      <c r="F296" s="284"/>
      <c r="G296" s="285"/>
      <c r="H296" s="286"/>
      <c r="I296" s="287"/>
      <c r="J296" s="68"/>
      <c r="K296" s="66"/>
      <c r="L296" s="69"/>
      <c r="M296" s="70"/>
      <c r="N296" s="2"/>
      <c r="V296" s="54"/>
    </row>
    <row r="297" spans="1:22" ht="21" thickBot="1">
      <c r="A297" s="278"/>
      <c r="B297" s="71" t="s">
        <v>951</v>
      </c>
      <c r="C297" s="71" t="s">
        <v>725</v>
      </c>
      <c r="D297" s="72">
        <v>45190</v>
      </c>
      <c r="E297" s="73" t="s">
        <v>4</v>
      </c>
      <c r="F297" s="74" t="s">
        <v>739</v>
      </c>
      <c r="G297" s="288"/>
      <c r="H297" s="289"/>
      <c r="I297" s="290"/>
      <c r="J297" s="75"/>
      <c r="K297" s="76"/>
      <c r="L297" s="76"/>
      <c r="M297" s="77"/>
      <c r="N297" s="2"/>
      <c r="V297" s="54"/>
    </row>
    <row r="298" spans="1:22" ht="24" customHeight="1" thickBot="1">
      <c r="A298" s="277">
        <f>A294+1</f>
        <v>72</v>
      </c>
      <c r="B298" s="189" t="s">
        <v>336</v>
      </c>
      <c r="C298" s="189" t="s">
        <v>338</v>
      </c>
      <c r="D298" s="189" t="s">
        <v>24</v>
      </c>
      <c r="E298" s="279" t="s">
        <v>340</v>
      </c>
      <c r="F298" s="279"/>
      <c r="G298" s="279" t="s">
        <v>332</v>
      </c>
      <c r="H298" s="280"/>
      <c r="I298" s="190"/>
      <c r="J298" s="58"/>
      <c r="K298" s="58"/>
      <c r="L298" s="58"/>
      <c r="M298" s="216"/>
      <c r="N298" s="2"/>
      <c r="V298" s="54"/>
    </row>
    <row r="299" spans="1:22" ht="13.8" thickBot="1">
      <c r="A299" s="277"/>
      <c r="B299" s="60" t="s">
        <v>753</v>
      </c>
      <c r="C299" s="60" t="s">
        <v>729</v>
      </c>
      <c r="D299" s="61">
        <v>45188</v>
      </c>
      <c r="E299" s="62"/>
      <c r="F299" s="63" t="s">
        <v>728</v>
      </c>
      <c r="G299" s="281" t="s">
        <v>725</v>
      </c>
      <c r="H299" s="282"/>
      <c r="I299" s="283"/>
      <c r="J299" s="64" t="s">
        <v>727</v>
      </c>
      <c r="K299" s="65"/>
      <c r="L299" s="66" t="s">
        <v>3</v>
      </c>
      <c r="M299" s="218">
        <v>500</v>
      </c>
      <c r="N299" s="2"/>
      <c r="V299" s="54"/>
    </row>
    <row r="300" spans="1:22" ht="21" thickBot="1">
      <c r="A300" s="277"/>
      <c r="B300" s="188" t="s">
        <v>337</v>
      </c>
      <c r="C300" s="188" t="s">
        <v>339</v>
      </c>
      <c r="D300" s="188" t="s">
        <v>23</v>
      </c>
      <c r="E300" s="284" t="s">
        <v>341</v>
      </c>
      <c r="F300" s="284"/>
      <c r="G300" s="285"/>
      <c r="H300" s="286"/>
      <c r="I300" s="287"/>
      <c r="J300" s="68"/>
      <c r="K300" s="66"/>
      <c r="L300" s="69"/>
      <c r="M300" s="70"/>
      <c r="N300" s="2"/>
      <c r="V300" s="54"/>
    </row>
    <row r="301" spans="1:22" ht="31.2" thickBot="1">
      <c r="A301" s="278"/>
      <c r="B301" s="71" t="s">
        <v>952</v>
      </c>
      <c r="C301" s="71" t="s">
        <v>725</v>
      </c>
      <c r="D301" s="72">
        <v>45190</v>
      </c>
      <c r="E301" s="73" t="s">
        <v>4</v>
      </c>
      <c r="F301" s="74" t="s">
        <v>751</v>
      </c>
      <c r="G301" s="288"/>
      <c r="H301" s="289"/>
      <c r="I301" s="290"/>
      <c r="J301" s="75"/>
      <c r="K301" s="76"/>
      <c r="L301" s="76"/>
      <c r="M301" s="77"/>
      <c r="N301" s="2"/>
      <c r="V301" s="54"/>
    </row>
    <row r="302" spans="1:22" ht="24" customHeight="1" thickBot="1">
      <c r="A302" s="277">
        <f>A298+1</f>
        <v>73</v>
      </c>
      <c r="B302" s="189" t="s">
        <v>336</v>
      </c>
      <c r="C302" s="189" t="s">
        <v>338</v>
      </c>
      <c r="D302" s="189" t="s">
        <v>24</v>
      </c>
      <c r="E302" s="279" t="s">
        <v>340</v>
      </c>
      <c r="F302" s="279"/>
      <c r="G302" s="279" t="s">
        <v>332</v>
      </c>
      <c r="H302" s="280"/>
      <c r="I302" s="190"/>
      <c r="J302" s="58"/>
      <c r="K302" s="58"/>
      <c r="L302" s="58"/>
      <c r="M302" s="216"/>
      <c r="N302" s="2"/>
      <c r="V302" s="54"/>
    </row>
    <row r="303" spans="1:22" ht="13.8" thickBot="1">
      <c r="A303" s="277"/>
      <c r="B303" s="60" t="s">
        <v>750</v>
      </c>
      <c r="C303" s="60" t="s">
        <v>729</v>
      </c>
      <c r="D303" s="61">
        <v>45188</v>
      </c>
      <c r="E303" s="62"/>
      <c r="F303" s="63" t="s">
        <v>728</v>
      </c>
      <c r="G303" s="281" t="s">
        <v>725</v>
      </c>
      <c r="H303" s="282"/>
      <c r="I303" s="283"/>
      <c r="J303" s="64" t="s">
        <v>727</v>
      </c>
      <c r="K303" s="65"/>
      <c r="L303" s="66" t="s">
        <v>3</v>
      </c>
      <c r="M303" s="218">
        <v>500</v>
      </c>
      <c r="N303" s="2"/>
      <c r="V303" s="54"/>
    </row>
    <row r="304" spans="1:22" ht="21" thickBot="1">
      <c r="A304" s="277"/>
      <c r="B304" s="188" t="s">
        <v>337</v>
      </c>
      <c r="C304" s="188" t="s">
        <v>339</v>
      </c>
      <c r="D304" s="188" t="s">
        <v>23</v>
      </c>
      <c r="E304" s="284" t="s">
        <v>341</v>
      </c>
      <c r="F304" s="284"/>
      <c r="G304" s="285"/>
      <c r="H304" s="286"/>
      <c r="I304" s="287"/>
      <c r="J304" s="68"/>
      <c r="K304" s="66"/>
      <c r="L304" s="69"/>
      <c r="M304" s="70"/>
      <c r="N304" s="2"/>
      <c r="V304" s="54"/>
    </row>
    <row r="305" spans="1:22" ht="21" thickBot="1">
      <c r="A305" s="278"/>
      <c r="B305" s="71" t="s">
        <v>953</v>
      </c>
      <c r="C305" s="71" t="s">
        <v>725</v>
      </c>
      <c r="D305" s="72">
        <v>45190</v>
      </c>
      <c r="E305" s="73" t="s">
        <v>4</v>
      </c>
      <c r="F305" s="74" t="s">
        <v>736</v>
      </c>
      <c r="G305" s="288"/>
      <c r="H305" s="289"/>
      <c r="I305" s="290"/>
      <c r="J305" s="75"/>
      <c r="K305" s="76"/>
      <c r="L305" s="76"/>
      <c r="M305" s="77"/>
      <c r="N305" s="2"/>
      <c r="V305" s="54"/>
    </row>
    <row r="306" spans="1:22" ht="24" customHeight="1" thickBot="1">
      <c r="A306" s="277">
        <f>A302+1</f>
        <v>74</v>
      </c>
      <c r="B306" s="189" t="s">
        <v>336</v>
      </c>
      <c r="C306" s="189" t="s">
        <v>338</v>
      </c>
      <c r="D306" s="189" t="s">
        <v>24</v>
      </c>
      <c r="E306" s="279" t="s">
        <v>340</v>
      </c>
      <c r="F306" s="279"/>
      <c r="G306" s="279" t="s">
        <v>332</v>
      </c>
      <c r="H306" s="280"/>
      <c r="I306" s="190"/>
      <c r="J306" s="58"/>
      <c r="K306" s="58"/>
      <c r="L306" s="58"/>
      <c r="M306" s="216"/>
      <c r="N306" s="2"/>
      <c r="V306" s="54"/>
    </row>
    <row r="307" spans="1:22" ht="13.8" thickBot="1">
      <c r="A307" s="277"/>
      <c r="B307" s="60" t="s">
        <v>748</v>
      </c>
      <c r="C307" s="60" t="s">
        <v>729</v>
      </c>
      <c r="D307" s="61">
        <v>45188</v>
      </c>
      <c r="E307" s="62"/>
      <c r="F307" s="63" t="s">
        <v>728</v>
      </c>
      <c r="G307" s="281" t="s">
        <v>725</v>
      </c>
      <c r="H307" s="282"/>
      <c r="I307" s="283"/>
      <c r="J307" s="64" t="s">
        <v>727</v>
      </c>
      <c r="K307" s="65"/>
      <c r="L307" s="66" t="s">
        <v>3</v>
      </c>
      <c r="M307" s="218">
        <v>500</v>
      </c>
      <c r="N307" s="2"/>
      <c r="V307" s="54"/>
    </row>
    <row r="308" spans="1:22" ht="21" thickBot="1">
      <c r="A308" s="277"/>
      <c r="B308" s="188" t="s">
        <v>337</v>
      </c>
      <c r="C308" s="188" t="s">
        <v>339</v>
      </c>
      <c r="D308" s="188" t="s">
        <v>23</v>
      </c>
      <c r="E308" s="284" t="s">
        <v>341</v>
      </c>
      <c r="F308" s="284"/>
      <c r="G308" s="285"/>
      <c r="H308" s="286"/>
      <c r="I308" s="287"/>
      <c r="J308" s="68"/>
      <c r="K308" s="66"/>
      <c r="L308" s="69"/>
      <c r="M308" s="70"/>
      <c r="N308" s="2"/>
      <c r="V308" s="54"/>
    </row>
    <row r="309" spans="1:22" ht="31.2" thickBot="1">
      <c r="A309" s="278"/>
      <c r="B309" s="71" t="s">
        <v>954</v>
      </c>
      <c r="C309" s="71" t="s">
        <v>725</v>
      </c>
      <c r="D309" s="72">
        <v>45190</v>
      </c>
      <c r="E309" s="73" t="s">
        <v>4</v>
      </c>
      <c r="F309" s="74" t="s">
        <v>724</v>
      </c>
      <c r="G309" s="288"/>
      <c r="H309" s="289"/>
      <c r="I309" s="290"/>
      <c r="J309" s="75"/>
      <c r="K309" s="76"/>
      <c r="L309" s="76"/>
      <c r="M309" s="77"/>
      <c r="N309" s="2"/>
      <c r="V309" s="54"/>
    </row>
    <row r="310" spans="1:22" ht="24" customHeight="1" thickBot="1">
      <c r="A310" s="277">
        <f>A306+1</f>
        <v>75</v>
      </c>
      <c r="B310" s="189" t="s">
        <v>336</v>
      </c>
      <c r="C310" s="189" t="s">
        <v>338</v>
      </c>
      <c r="D310" s="189" t="s">
        <v>24</v>
      </c>
      <c r="E310" s="279" t="s">
        <v>340</v>
      </c>
      <c r="F310" s="279"/>
      <c r="G310" s="279" t="s">
        <v>332</v>
      </c>
      <c r="H310" s="280"/>
      <c r="I310" s="190"/>
      <c r="J310" s="58"/>
      <c r="K310" s="58"/>
      <c r="L310" s="58"/>
      <c r="M310" s="216"/>
      <c r="N310" s="2"/>
      <c r="V310" s="54"/>
    </row>
    <row r="311" spans="1:22" ht="13.8" thickBot="1">
      <c r="A311" s="277"/>
      <c r="B311" s="60" t="s">
        <v>746</v>
      </c>
      <c r="C311" s="60" t="s">
        <v>729</v>
      </c>
      <c r="D311" s="61">
        <v>45188</v>
      </c>
      <c r="E311" s="62"/>
      <c r="F311" s="63" t="s">
        <v>728</v>
      </c>
      <c r="G311" s="281" t="s">
        <v>725</v>
      </c>
      <c r="H311" s="282"/>
      <c r="I311" s="283"/>
      <c r="J311" s="64" t="s">
        <v>727</v>
      </c>
      <c r="K311" s="65"/>
      <c r="L311" s="66" t="s">
        <v>3</v>
      </c>
      <c r="M311" s="218">
        <v>500</v>
      </c>
      <c r="N311" s="2"/>
      <c r="V311" s="54"/>
    </row>
    <row r="312" spans="1:22" ht="21" thickBot="1">
      <c r="A312" s="277"/>
      <c r="B312" s="188" t="s">
        <v>337</v>
      </c>
      <c r="C312" s="188" t="s">
        <v>339</v>
      </c>
      <c r="D312" s="188" t="s">
        <v>23</v>
      </c>
      <c r="E312" s="284" t="s">
        <v>341</v>
      </c>
      <c r="F312" s="284"/>
      <c r="G312" s="285"/>
      <c r="H312" s="286"/>
      <c r="I312" s="287"/>
      <c r="J312" s="68"/>
      <c r="K312" s="66"/>
      <c r="L312" s="69"/>
      <c r="M312" s="70"/>
      <c r="N312" s="2"/>
      <c r="V312" s="54"/>
    </row>
    <row r="313" spans="1:22" ht="21" thickBot="1">
      <c r="A313" s="278"/>
      <c r="B313" s="71" t="s">
        <v>955</v>
      </c>
      <c r="C313" s="71" t="s">
        <v>725</v>
      </c>
      <c r="D313" s="72">
        <v>45190</v>
      </c>
      <c r="E313" s="73" t="s">
        <v>4</v>
      </c>
      <c r="F313" s="74" t="s">
        <v>739</v>
      </c>
      <c r="G313" s="288"/>
      <c r="H313" s="289"/>
      <c r="I313" s="290"/>
      <c r="J313" s="75"/>
      <c r="K313" s="76"/>
      <c r="L313" s="76"/>
      <c r="M313" s="77"/>
      <c r="N313" s="2"/>
      <c r="V313" s="54"/>
    </row>
    <row r="314" spans="1:22" ht="24" customHeight="1" thickBot="1">
      <c r="A314" s="277">
        <f>A310+1</f>
        <v>76</v>
      </c>
      <c r="B314" s="189" t="s">
        <v>336</v>
      </c>
      <c r="C314" s="189" t="s">
        <v>338</v>
      </c>
      <c r="D314" s="189" t="s">
        <v>24</v>
      </c>
      <c r="E314" s="279" t="s">
        <v>340</v>
      </c>
      <c r="F314" s="279"/>
      <c r="G314" s="279" t="s">
        <v>332</v>
      </c>
      <c r="H314" s="280"/>
      <c r="I314" s="190"/>
      <c r="J314" s="58"/>
      <c r="K314" s="58"/>
      <c r="L314" s="58"/>
      <c r="M314" s="216"/>
      <c r="N314" s="2"/>
      <c r="V314" s="54"/>
    </row>
    <row r="315" spans="1:22" ht="13.8" thickBot="1">
      <c r="A315" s="277"/>
      <c r="B315" s="60" t="s">
        <v>744</v>
      </c>
      <c r="C315" s="60" t="s">
        <v>729</v>
      </c>
      <c r="D315" s="61">
        <v>45188</v>
      </c>
      <c r="E315" s="62"/>
      <c r="F315" s="63" t="s">
        <v>728</v>
      </c>
      <c r="G315" s="281" t="s">
        <v>725</v>
      </c>
      <c r="H315" s="282"/>
      <c r="I315" s="283"/>
      <c r="J315" s="64" t="s">
        <v>727</v>
      </c>
      <c r="K315" s="65"/>
      <c r="L315" s="66" t="s">
        <v>3</v>
      </c>
      <c r="M315" s="218">
        <v>500</v>
      </c>
      <c r="N315" s="2"/>
      <c r="V315" s="54"/>
    </row>
    <row r="316" spans="1:22" ht="21" thickBot="1">
      <c r="A316" s="277"/>
      <c r="B316" s="188" t="s">
        <v>337</v>
      </c>
      <c r="C316" s="188" t="s">
        <v>339</v>
      </c>
      <c r="D316" s="188" t="s">
        <v>23</v>
      </c>
      <c r="E316" s="284" t="s">
        <v>341</v>
      </c>
      <c r="F316" s="284"/>
      <c r="G316" s="285"/>
      <c r="H316" s="286"/>
      <c r="I316" s="287"/>
      <c r="J316" s="68"/>
      <c r="K316" s="66"/>
      <c r="L316" s="69"/>
      <c r="M316" s="70"/>
      <c r="N316" s="2"/>
      <c r="V316" s="54"/>
    </row>
    <row r="317" spans="1:22" ht="13.8" thickBot="1">
      <c r="A317" s="278"/>
      <c r="B317" s="71" t="s">
        <v>956</v>
      </c>
      <c r="C317" s="71" t="s">
        <v>725</v>
      </c>
      <c r="D317" s="72">
        <v>45190</v>
      </c>
      <c r="E317" s="73" t="s">
        <v>4</v>
      </c>
      <c r="F317" s="74" t="s">
        <v>742</v>
      </c>
      <c r="G317" s="288"/>
      <c r="H317" s="289"/>
      <c r="I317" s="290"/>
      <c r="J317" s="75"/>
      <c r="K317" s="76"/>
      <c r="L317" s="76"/>
      <c r="M317" s="77"/>
      <c r="N317" s="2"/>
      <c r="V317" s="54"/>
    </row>
    <row r="318" spans="1:22" ht="24" customHeight="1" thickBot="1">
      <c r="A318" s="277">
        <f>A314+1</f>
        <v>77</v>
      </c>
      <c r="B318" s="189" t="s">
        <v>336</v>
      </c>
      <c r="C318" s="189" t="s">
        <v>338</v>
      </c>
      <c r="D318" s="189" t="s">
        <v>24</v>
      </c>
      <c r="E318" s="279" t="s">
        <v>340</v>
      </c>
      <c r="F318" s="279"/>
      <c r="G318" s="279" t="s">
        <v>332</v>
      </c>
      <c r="H318" s="280"/>
      <c r="I318" s="190"/>
      <c r="J318" s="58"/>
      <c r="K318" s="58"/>
      <c r="L318" s="58"/>
      <c r="M318" s="216"/>
      <c r="N318" s="2"/>
      <c r="V318" s="54"/>
    </row>
    <row r="319" spans="1:22" ht="13.8" thickBot="1">
      <c r="A319" s="277"/>
      <c r="B319" s="60" t="s">
        <v>741</v>
      </c>
      <c r="C319" s="60" t="s">
        <v>729</v>
      </c>
      <c r="D319" s="61">
        <v>45188</v>
      </c>
      <c r="E319" s="62"/>
      <c r="F319" s="63" t="s">
        <v>728</v>
      </c>
      <c r="G319" s="281" t="s">
        <v>725</v>
      </c>
      <c r="H319" s="282"/>
      <c r="I319" s="283"/>
      <c r="J319" s="64" t="s">
        <v>727</v>
      </c>
      <c r="K319" s="65"/>
      <c r="L319" s="66" t="s">
        <v>3</v>
      </c>
      <c r="M319" s="218">
        <v>500</v>
      </c>
      <c r="N319" s="2"/>
      <c r="V319" s="54"/>
    </row>
    <row r="320" spans="1:22" ht="21" thickBot="1">
      <c r="A320" s="277"/>
      <c r="B320" s="188" t="s">
        <v>337</v>
      </c>
      <c r="C320" s="188" t="s">
        <v>339</v>
      </c>
      <c r="D320" s="188" t="s">
        <v>23</v>
      </c>
      <c r="E320" s="284" t="s">
        <v>341</v>
      </c>
      <c r="F320" s="284"/>
      <c r="G320" s="285"/>
      <c r="H320" s="286"/>
      <c r="I320" s="287"/>
      <c r="J320" s="68"/>
      <c r="K320" s="66"/>
      <c r="L320" s="69"/>
      <c r="M320" s="70"/>
      <c r="N320" s="2"/>
      <c r="V320" s="54"/>
    </row>
    <row r="321" spans="1:22" ht="21" thickBot="1">
      <c r="A321" s="278"/>
      <c r="B321" s="182" t="s">
        <v>957</v>
      </c>
      <c r="C321" s="71" t="s">
        <v>725</v>
      </c>
      <c r="D321" s="72">
        <v>45190</v>
      </c>
      <c r="E321" s="73" t="s">
        <v>4</v>
      </c>
      <c r="F321" s="74" t="s">
        <v>739</v>
      </c>
      <c r="G321" s="288"/>
      <c r="H321" s="289"/>
      <c r="I321" s="290"/>
      <c r="J321" s="75"/>
      <c r="K321" s="76"/>
      <c r="L321" s="76"/>
      <c r="M321" s="77"/>
      <c r="N321" s="2"/>
      <c r="V321" s="54"/>
    </row>
    <row r="322" spans="1:22" ht="24" customHeight="1" thickBot="1">
      <c r="A322" s="277">
        <f>A318+1</f>
        <v>78</v>
      </c>
      <c r="B322" s="189" t="s">
        <v>336</v>
      </c>
      <c r="C322" s="189" t="s">
        <v>338</v>
      </c>
      <c r="D322" s="189" t="s">
        <v>24</v>
      </c>
      <c r="E322" s="279" t="s">
        <v>340</v>
      </c>
      <c r="F322" s="279"/>
      <c r="G322" s="279" t="s">
        <v>332</v>
      </c>
      <c r="H322" s="280"/>
      <c r="I322" s="190"/>
      <c r="J322" s="58"/>
      <c r="K322" s="58"/>
      <c r="L322" s="58"/>
      <c r="M322" s="216"/>
      <c r="N322" s="2"/>
      <c r="V322" s="54"/>
    </row>
    <row r="323" spans="1:22" ht="13.8" thickBot="1">
      <c r="A323" s="277"/>
      <c r="B323" s="60" t="s">
        <v>738</v>
      </c>
      <c r="C323" s="60" t="s">
        <v>729</v>
      </c>
      <c r="D323" s="61">
        <v>45188</v>
      </c>
      <c r="E323" s="62"/>
      <c r="F323" s="63" t="s">
        <v>728</v>
      </c>
      <c r="G323" s="281" t="s">
        <v>725</v>
      </c>
      <c r="H323" s="282"/>
      <c r="I323" s="283"/>
      <c r="J323" s="64" t="s">
        <v>727</v>
      </c>
      <c r="K323" s="65"/>
      <c r="L323" s="66" t="s">
        <v>3</v>
      </c>
      <c r="M323" s="218">
        <v>500</v>
      </c>
      <c r="N323" s="2"/>
      <c r="V323" s="54"/>
    </row>
    <row r="324" spans="1:22" ht="21" thickBot="1">
      <c r="A324" s="277"/>
      <c r="B324" s="188" t="s">
        <v>337</v>
      </c>
      <c r="C324" s="188" t="s">
        <v>339</v>
      </c>
      <c r="D324" s="188" t="s">
        <v>23</v>
      </c>
      <c r="E324" s="284" t="s">
        <v>341</v>
      </c>
      <c r="F324" s="284"/>
      <c r="G324" s="285"/>
      <c r="H324" s="286"/>
      <c r="I324" s="287"/>
      <c r="J324" s="68"/>
      <c r="K324" s="66"/>
      <c r="L324" s="69"/>
      <c r="M324" s="70"/>
      <c r="N324" s="2"/>
      <c r="V324" s="54"/>
    </row>
    <row r="325" spans="1:22" ht="21" thickBot="1">
      <c r="A325" s="278"/>
      <c r="B325" s="71" t="s">
        <v>958</v>
      </c>
      <c r="C325" s="71" t="s">
        <v>725</v>
      </c>
      <c r="D325" s="72">
        <v>45190</v>
      </c>
      <c r="E325" s="73" t="s">
        <v>4</v>
      </c>
      <c r="F325" s="74" t="s">
        <v>736</v>
      </c>
      <c r="G325" s="288"/>
      <c r="H325" s="289"/>
      <c r="I325" s="290"/>
      <c r="J325" s="75"/>
      <c r="K325" s="76"/>
      <c r="L325" s="76"/>
      <c r="M325" s="77"/>
      <c r="N325" s="2"/>
      <c r="V325" s="54"/>
    </row>
    <row r="326" spans="1:22" ht="24" customHeight="1" thickBot="1">
      <c r="A326" s="277">
        <f>A322+1</f>
        <v>79</v>
      </c>
      <c r="B326" s="189" t="s">
        <v>336</v>
      </c>
      <c r="C326" s="189" t="s">
        <v>338</v>
      </c>
      <c r="D326" s="189" t="s">
        <v>24</v>
      </c>
      <c r="E326" s="279" t="s">
        <v>340</v>
      </c>
      <c r="F326" s="279"/>
      <c r="G326" s="279" t="s">
        <v>332</v>
      </c>
      <c r="H326" s="280"/>
      <c r="I326" s="190"/>
      <c r="J326" s="58"/>
      <c r="K326" s="58"/>
      <c r="L326" s="58"/>
      <c r="M326" s="216"/>
      <c r="N326" s="2"/>
      <c r="V326" s="54"/>
    </row>
    <row r="327" spans="1:22" ht="13.8" thickBot="1">
      <c r="A327" s="277"/>
      <c r="B327" s="60" t="s">
        <v>735</v>
      </c>
      <c r="C327" s="60" t="s">
        <v>729</v>
      </c>
      <c r="D327" s="61">
        <v>45188</v>
      </c>
      <c r="E327" s="62"/>
      <c r="F327" s="63" t="s">
        <v>728</v>
      </c>
      <c r="G327" s="281" t="s">
        <v>725</v>
      </c>
      <c r="H327" s="282"/>
      <c r="I327" s="283"/>
      <c r="J327" s="64" t="s">
        <v>727</v>
      </c>
      <c r="K327" s="65"/>
      <c r="L327" s="66" t="s">
        <v>3</v>
      </c>
      <c r="M327" s="218">
        <v>500</v>
      </c>
      <c r="N327" s="2"/>
      <c r="V327" s="54"/>
    </row>
    <row r="328" spans="1:22" ht="21" thickBot="1">
      <c r="A328" s="277"/>
      <c r="B328" s="188" t="s">
        <v>337</v>
      </c>
      <c r="C328" s="188" t="s">
        <v>339</v>
      </c>
      <c r="D328" s="188" t="s">
        <v>23</v>
      </c>
      <c r="E328" s="284" t="s">
        <v>341</v>
      </c>
      <c r="F328" s="284"/>
      <c r="G328" s="285"/>
      <c r="H328" s="286"/>
      <c r="I328" s="287"/>
      <c r="J328" s="68"/>
      <c r="K328" s="66"/>
      <c r="L328" s="69"/>
      <c r="M328" s="70"/>
      <c r="N328" s="2"/>
      <c r="V328" s="54"/>
    </row>
    <row r="329" spans="1:22" ht="21" thickBot="1">
      <c r="A329" s="278"/>
      <c r="B329" s="71" t="s">
        <v>959</v>
      </c>
      <c r="C329" s="71" t="s">
        <v>725</v>
      </c>
      <c r="D329" s="72">
        <v>45190</v>
      </c>
      <c r="E329" s="73" t="s">
        <v>4</v>
      </c>
      <c r="F329" s="74" t="s">
        <v>724</v>
      </c>
      <c r="G329" s="288"/>
      <c r="H329" s="289"/>
      <c r="I329" s="290"/>
      <c r="J329" s="75"/>
      <c r="K329" s="76"/>
      <c r="L329" s="76"/>
      <c r="M329" s="77"/>
      <c r="N329" s="2"/>
      <c r="V329" s="54"/>
    </row>
    <row r="330" spans="1:22" ht="24" customHeight="1" thickBot="1">
      <c r="A330" s="277">
        <f>A326+1</f>
        <v>80</v>
      </c>
      <c r="B330" s="189" t="s">
        <v>336</v>
      </c>
      <c r="C330" s="189" t="s">
        <v>338</v>
      </c>
      <c r="D330" s="189" t="s">
        <v>24</v>
      </c>
      <c r="E330" s="279" t="s">
        <v>340</v>
      </c>
      <c r="F330" s="279"/>
      <c r="G330" s="279" t="s">
        <v>332</v>
      </c>
      <c r="H330" s="280"/>
      <c r="I330" s="190"/>
      <c r="J330" s="58"/>
      <c r="K330" s="58"/>
      <c r="L330" s="58"/>
      <c r="M330" s="216"/>
      <c r="N330" s="2"/>
      <c r="V330" s="54"/>
    </row>
    <row r="331" spans="1:22" ht="13.8" thickBot="1">
      <c r="A331" s="277"/>
      <c r="B331" s="60" t="s">
        <v>733</v>
      </c>
      <c r="C331" s="60" t="s">
        <v>729</v>
      </c>
      <c r="D331" s="61">
        <v>45188</v>
      </c>
      <c r="E331" s="62"/>
      <c r="F331" s="63" t="s">
        <v>728</v>
      </c>
      <c r="G331" s="281" t="s">
        <v>725</v>
      </c>
      <c r="H331" s="282"/>
      <c r="I331" s="283"/>
      <c r="J331" s="64" t="s">
        <v>727</v>
      </c>
      <c r="K331" s="65"/>
      <c r="L331" s="66" t="s">
        <v>3</v>
      </c>
      <c r="M331" s="218">
        <v>500</v>
      </c>
      <c r="N331" s="2"/>
      <c r="V331" s="54"/>
    </row>
    <row r="332" spans="1:22" ht="21" thickBot="1">
      <c r="A332" s="277"/>
      <c r="B332" s="188" t="s">
        <v>337</v>
      </c>
      <c r="C332" s="188" t="s">
        <v>339</v>
      </c>
      <c r="D332" s="188" t="s">
        <v>23</v>
      </c>
      <c r="E332" s="284" t="s">
        <v>341</v>
      </c>
      <c r="F332" s="284"/>
      <c r="G332" s="285"/>
      <c r="H332" s="286"/>
      <c r="I332" s="287"/>
      <c r="J332" s="68"/>
      <c r="K332" s="66"/>
      <c r="L332" s="69"/>
      <c r="M332" s="70"/>
      <c r="N332" s="2"/>
      <c r="V332" s="54"/>
    </row>
    <row r="333" spans="1:22" ht="21" thickBot="1">
      <c r="A333" s="278"/>
      <c r="B333" s="71" t="s">
        <v>960</v>
      </c>
      <c r="C333" s="71" t="s">
        <v>725</v>
      </c>
      <c r="D333" s="72">
        <v>45190</v>
      </c>
      <c r="E333" s="73" t="s">
        <v>4</v>
      </c>
      <c r="F333" s="74" t="s">
        <v>724</v>
      </c>
      <c r="G333" s="288"/>
      <c r="H333" s="289"/>
      <c r="I333" s="290"/>
      <c r="J333" s="75"/>
      <c r="K333" s="76"/>
      <c r="L333" s="76"/>
      <c r="M333" s="77"/>
      <c r="N333" s="2"/>
      <c r="V333" s="54"/>
    </row>
    <row r="334" spans="1:22" ht="24" customHeight="1" thickBot="1">
      <c r="A334" s="277">
        <f>A330+1</f>
        <v>81</v>
      </c>
      <c r="B334" s="189" t="s">
        <v>336</v>
      </c>
      <c r="C334" s="189" t="s">
        <v>338</v>
      </c>
      <c r="D334" s="189" t="s">
        <v>24</v>
      </c>
      <c r="E334" s="279" t="s">
        <v>340</v>
      </c>
      <c r="F334" s="279"/>
      <c r="G334" s="279" t="s">
        <v>332</v>
      </c>
      <c r="H334" s="280"/>
      <c r="I334" s="190"/>
      <c r="J334" s="58"/>
      <c r="K334" s="58"/>
      <c r="L334" s="58"/>
      <c r="M334" s="216"/>
      <c r="N334" s="2"/>
      <c r="V334" s="54"/>
    </row>
    <row r="335" spans="1:22" ht="13.8" thickBot="1">
      <c r="A335" s="277"/>
      <c r="B335" s="60" t="s">
        <v>732</v>
      </c>
      <c r="C335" s="60" t="s">
        <v>729</v>
      </c>
      <c r="D335" s="61">
        <v>45188</v>
      </c>
      <c r="E335" s="62"/>
      <c r="F335" s="63" t="s">
        <v>728</v>
      </c>
      <c r="G335" s="281" t="s">
        <v>725</v>
      </c>
      <c r="H335" s="282"/>
      <c r="I335" s="283"/>
      <c r="J335" s="64" t="s">
        <v>727</v>
      </c>
      <c r="K335" s="65"/>
      <c r="L335" s="66" t="s">
        <v>3</v>
      </c>
      <c r="M335" s="218">
        <v>500</v>
      </c>
      <c r="N335" s="2"/>
      <c r="V335" s="54"/>
    </row>
    <row r="336" spans="1:22" ht="21" thickBot="1">
      <c r="A336" s="277"/>
      <c r="B336" s="188" t="s">
        <v>337</v>
      </c>
      <c r="C336" s="188" t="s">
        <v>339</v>
      </c>
      <c r="D336" s="188" t="s">
        <v>23</v>
      </c>
      <c r="E336" s="284" t="s">
        <v>341</v>
      </c>
      <c r="F336" s="284"/>
      <c r="G336" s="285"/>
      <c r="H336" s="286"/>
      <c r="I336" s="287"/>
      <c r="J336" s="68"/>
      <c r="K336" s="66"/>
      <c r="L336" s="69"/>
      <c r="M336" s="70"/>
      <c r="N336" s="2"/>
      <c r="V336" s="54"/>
    </row>
    <row r="337" spans="1:22" ht="21" thickBot="1">
      <c r="A337" s="278"/>
      <c r="B337" s="71" t="s">
        <v>960</v>
      </c>
      <c r="C337" s="71" t="s">
        <v>725</v>
      </c>
      <c r="D337" s="72">
        <v>45190</v>
      </c>
      <c r="E337" s="73" t="s">
        <v>4</v>
      </c>
      <c r="F337" s="74" t="s">
        <v>731</v>
      </c>
      <c r="G337" s="288"/>
      <c r="H337" s="289"/>
      <c r="I337" s="290"/>
      <c r="J337" s="75"/>
      <c r="K337" s="76"/>
      <c r="L337" s="76"/>
      <c r="M337" s="77"/>
      <c r="N337" s="2"/>
      <c r="V337" s="54"/>
    </row>
    <row r="338" spans="1:22" ht="24" customHeight="1" thickBot="1">
      <c r="A338" s="277">
        <f>A334+1</f>
        <v>82</v>
      </c>
      <c r="B338" s="189" t="s">
        <v>336</v>
      </c>
      <c r="C338" s="189" t="s">
        <v>338</v>
      </c>
      <c r="D338" s="189" t="s">
        <v>24</v>
      </c>
      <c r="E338" s="280" t="s">
        <v>340</v>
      </c>
      <c r="F338" s="310"/>
      <c r="G338" s="280" t="s">
        <v>332</v>
      </c>
      <c r="H338" s="311"/>
      <c r="I338" s="190"/>
      <c r="J338" s="58"/>
      <c r="K338" s="58"/>
      <c r="L338" s="58"/>
      <c r="M338" s="216"/>
      <c r="N338" s="2"/>
      <c r="V338" s="54"/>
    </row>
    <row r="339" spans="1:22" ht="13.8" thickBot="1">
      <c r="A339" s="277"/>
      <c r="B339" s="60" t="s">
        <v>730</v>
      </c>
      <c r="C339" s="60" t="s">
        <v>729</v>
      </c>
      <c r="D339" s="61">
        <v>45188</v>
      </c>
      <c r="E339" s="62"/>
      <c r="F339" s="63" t="s">
        <v>728</v>
      </c>
      <c r="G339" s="281" t="s">
        <v>725</v>
      </c>
      <c r="H339" s="282"/>
      <c r="I339" s="283"/>
      <c r="J339" s="64" t="s">
        <v>727</v>
      </c>
      <c r="K339" s="65"/>
      <c r="L339" s="66" t="s">
        <v>3</v>
      </c>
      <c r="M339" s="218">
        <v>500</v>
      </c>
      <c r="N339" s="2"/>
      <c r="V339" s="54"/>
    </row>
    <row r="340" spans="1:22" ht="21" thickBot="1">
      <c r="A340" s="277"/>
      <c r="B340" s="188" t="s">
        <v>337</v>
      </c>
      <c r="C340" s="188" t="s">
        <v>339</v>
      </c>
      <c r="D340" s="188" t="s">
        <v>23</v>
      </c>
      <c r="E340" s="284" t="s">
        <v>341</v>
      </c>
      <c r="F340" s="284"/>
      <c r="G340" s="285"/>
      <c r="H340" s="286"/>
      <c r="I340" s="287"/>
      <c r="J340" s="68"/>
      <c r="K340" s="66"/>
      <c r="L340" s="69"/>
      <c r="M340" s="70"/>
      <c r="N340" s="2"/>
      <c r="V340" s="54"/>
    </row>
    <row r="341" spans="1:22" ht="21" thickBot="1">
      <c r="A341" s="278"/>
      <c r="B341" s="71" t="s">
        <v>960</v>
      </c>
      <c r="C341" s="71" t="s">
        <v>725</v>
      </c>
      <c r="D341" s="72">
        <v>45190</v>
      </c>
      <c r="E341" s="73" t="s">
        <v>4</v>
      </c>
      <c r="F341" s="74" t="s">
        <v>724</v>
      </c>
      <c r="G341" s="288"/>
      <c r="H341" s="289"/>
      <c r="I341" s="290"/>
      <c r="J341" s="75"/>
      <c r="K341" s="76"/>
      <c r="L341" s="76"/>
      <c r="M341" s="77"/>
      <c r="N341" s="2"/>
      <c r="V341" s="54"/>
    </row>
    <row r="342" spans="1:22" ht="24" customHeight="1" thickBot="1">
      <c r="A342" s="277">
        <f>A338+1</f>
        <v>83</v>
      </c>
      <c r="B342" s="189" t="s">
        <v>336</v>
      </c>
      <c r="C342" s="189" t="s">
        <v>338</v>
      </c>
      <c r="D342" s="189" t="s">
        <v>24</v>
      </c>
      <c r="E342" s="279" t="s">
        <v>340</v>
      </c>
      <c r="F342" s="279"/>
      <c r="G342" s="279" t="s">
        <v>332</v>
      </c>
      <c r="H342" s="280"/>
      <c r="I342" s="190"/>
      <c r="J342" s="58"/>
      <c r="K342" s="58"/>
      <c r="L342" s="58"/>
      <c r="M342" s="216"/>
      <c r="N342" s="2"/>
      <c r="V342" s="54"/>
    </row>
    <row r="343" spans="1:22" ht="21" thickBot="1">
      <c r="A343" s="277"/>
      <c r="B343" s="60" t="s">
        <v>723</v>
      </c>
      <c r="C343" s="60" t="s">
        <v>722</v>
      </c>
      <c r="D343" s="61">
        <v>45188</v>
      </c>
      <c r="E343" s="62"/>
      <c r="F343" s="63" t="s">
        <v>16</v>
      </c>
      <c r="G343" s="281" t="s">
        <v>720</v>
      </c>
      <c r="H343" s="282"/>
      <c r="I343" s="283"/>
      <c r="J343" s="64" t="s">
        <v>390</v>
      </c>
      <c r="K343" s="65"/>
      <c r="L343" s="66" t="s">
        <v>3</v>
      </c>
      <c r="M343" s="218">
        <v>1012</v>
      </c>
      <c r="N343" s="2"/>
      <c r="V343" s="54"/>
    </row>
    <row r="344" spans="1:22" ht="21" thickBot="1">
      <c r="A344" s="277"/>
      <c r="B344" s="188" t="s">
        <v>337</v>
      </c>
      <c r="C344" s="188" t="s">
        <v>339</v>
      </c>
      <c r="D344" s="188" t="s">
        <v>23</v>
      </c>
      <c r="E344" s="284" t="s">
        <v>341</v>
      </c>
      <c r="F344" s="284"/>
      <c r="G344" s="285"/>
      <c r="H344" s="286"/>
      <c r="I344" s="287"/>
      <c r="J344" s="68" t="s">
        <v>6</v>
      </c>
      <c r="K344" s="66"/>
      <c r="L344" s="69" t="s">
        <v>3</v>
      </c>
      <c r="M344" s="70">
        <v>540</v>
      </c>
      <c r="N344" s="2"/>
      <c r="V344" s="54"/>
    </row>
    <row r="345" spans="1:22" ht="13.8" thickBot="1">
      <c r="A345" s="278"/>
      <c r="B345" s="71" t="s">
        <v>961</v>
      </c>
      <c r="C345" s="71" t="s">
        <v>720</v>
      </c>
      <c r="D345" s="72">
        <v>45190</v>
      </c>
      <c r="F345" s="73" t="s">
        <v>719</v>
      </c>
      <c r="G345" s="288"/>
      <c r="H345" s="289"/>
      <c r="I345" s="290"/>
      <c r="J345" s="75" t="s">
        <v>718</v>
      </c>
      <c r="K345" s="76"/>
      <c r="L345" s="76" t="s">
        <v>3</v>
      </c>
      <c r="M345" s="77">
        <v>400</v>
      </c>
      <c r="N345" s="2"/>
      <c r="V345" s="54"/>
    </row>
    <row r="346" spans="1:22" ht="24" customHeight="1" thickBot="1">
      <c r="A346" s="277">
        <f>A342+1</f>
        <v>84</v>
      </c>
      <c r="B346" s="189" t="s">
        <v>336</v>
      </c>
      <c r="C346" s="189" t="s">
        <v>338</v>
      </c>
      <c r="D346" s="189" t="s">
        <v>24</v>
      </c>
      <c r="E346" s="279" t="s">
        <v>340</v>
      </c>
      <c r="F346" s="279"/>
      <c r="G346" s="279" t="s">
        <v>332</v>
      </c>
      <c r="H346" s="280"/>
      <c r="I346" s="190"/>
      <c r="J346" s="58"/>
      <c r="K346" s="58"/>
      <c r="L346" s="58"/>
      <c r="M346" s="216"/>
      <c r="N346" s="2"/>
      <c r="V346" s="54"/>
    </row>
    <row r="347" spans="1:22" ht="13.8" thickBot="1">
      <c r="A347" s="277"/>
      <c r="B347" s="60" t="s">
        <v>397</v>
      </c>
      <c r="C347" s="60" t="s">
        <v>717</v>
      </c>
      <c r="D347" s="61">
        <v>45180</v>
      </c>
      <c r="E347" s="62"/>
      <c r="F347" s="63" t="s">
        <v>716</v>
      </c>
      <c r="G347" s="281" t="s">
        <v>714</v>
      </c>
      <c r="H347" s="282"/>
      <c r="I347" s="283"/>
      <c r="J347" s="64" t="s">
        <v>705</v>
      </c>
      <c r="K347" s="65"/>
      <c r="L347" s="66" t="s">
        <v>3</v>
      </c>
      <c r="M347" s="218">
        <v>695</v>
      </c>
      <c r="N347" s="2"/>
      <c r="V347" s="54"/>
    </row>
    <row r="348" spans="1:22" ht="21" thickBot="1">
      <c r="A348" s="277"/>
      <c r="B348" s="188" t="s">
        <v>337</v>
      </c>
      <c r="C348" s="188" t="s">
        <v>339</v>
      </c>
      <c r="D348" s="188" t="s">
        <v>23</v>
      </c>
      <c r="E348" s="284" t="s">
        <v>341</v>
      </c>
      <c r="F348" s="284"/>
      <c r="G348" s="285"/>
      <c r="H348" s="286"/>
      <c r="I348" s="287"/>
      <c r="J348" s="68"/>
      <c r="K348" s="66"/>
      <c r="L348" s="69"/>
      <c r="M348" s="70"/>
      <c r="N348" s="2"/>
      <c r="V348" s="54"/>
    </row>
    <row r="349" spans="1:22" ht="41.4" thickBot="1">
      <c r="A349" s="278"/>
      <c r="B349" s="71" t="s">
        <v>962</v>
      </c>
      <c r="C349" s="71" t="s">
        <v>989</v>
      </c>
      <c r="D349" s="72">
        <v>45183</v>
      </c>
      <c r="E349" s="73" t="s">
        <v>4</v>
      </c>
      <c r="F349" s="74" t="s">
        <v>713</v>
      </c>
      <c r="G349" s="288"/>
      <c r="H349" s="289"/>
      <c r="I349" s="290"/>
      <c r="J349" s="75"/>
      <c r="K349" s="76"/>
      <c r="L349" s="76"/>
      <c r="M349" s="77"/>
      <c r="N349" s="2"/>
      <c r="V349" s="54"/>
    </row>
    <row r="350" spans="1:22" ht="24" customHeight="1" thickBot="1">
      <c r="A350" s="277">
        <f>A346+1</f>
        <v>85</v>
      </c>
      <c r="B350" s="189" t="s">
        <v>336</v>
      </c>
      <c r="C350" s="189" t="s">
        <v>338</v>
      </c>
      <c r="D350" s="189" t="s">
        <v>24</v>
      </c>
      <c r="E350" s="279" t="s">
        <v>340</v>
      </c>
      <c r="F350" s="279"/>
      <c r="G350" s="279" t="s">
        <v>332</v>
      </c>
      <c r="H350" s="280"/>
      <c r="I350" s="190"/>
      <c r="J350" s="58"/>
      <c r="K350" s="58"/>
      <c r="L350" s="58"/>
      <c r="M350" s="216"/>
      <c r="N350" s="2"/>
      <c r="V350" s="54"/>
    </row>
    <row r="351" spans="1:22" ht="13.8" thickBot="1">
      <c r="A351" s="277"/>
      <c r="B351" s="60" t="s">
        <v>712</v>
      </c>
      <c r="C351" s="60" t="s">
        <v>711</v>
      </c>
      <c r="D351" s="61">
        <v>45103</v>
      </c>
      <c r="E351" s="62"/>
      <c r="F351" s="63" t="s">
        <v>710</v>
      </c>
      <c r="G351" s="281" t="s">
        <v>708</v>
      </c>
      <c r="H351" s="282"/>
      <c r="I351" s="283"/>
      <c r="J351" s="64" t="s">
        <v>705</v>
      </c>
      <c r="K351" s="65"/>
      <c r="L351" s="66" t="s">
        <v>3</v>
      </c>
      <c r="M351" s="218">
        <v>2190</v>
      </c>
      <c r="N351" s="2"/>
      <c r="V351" s="54"/>
    </row>
    <row r="352" spans="1:22" ht="21" thickBot="1">
      <c r="A352" s="277"/>
      <c r="B352" s="188" t="s">
        <v>337</v>
      </c>
      <c r="C352" s="188" t="s">
        <v>339</v>
      </c>
      <c r="D352" s="188" t="s">
        <v>23</v>
      </c>
      <c r="E352" s="284" t="s">
        <v>341</v>
      </c>
      <c r="F352" s="284"/>
      <c r="G352" s="285"/>
      <c r="H352" s="286"/>
      <c r="I352" s="287"/>
      <c r="J352" s="68"/>
      <c r="K352" s="66"/>
      <c r="L352" s="69"/>
      <c r="M352" s="70"/>
      <c r="N352" s="2"/>
      <c r="V352" s="54"/>
    </row>
    <row r="353" spans="1:22" ht="31.2" thickBot="1">
      <c r="A353" s="278"/>
      <c r="B353" s="71" t="s">
        <v>709</v>
      </c>
      <c r="C353" s="71" t="s">
        <v>990</v>
      </c>
      <c r="D353" s="72">
        <v>45105</v>
      </c>
      <c r="E353" s="181"/>
      <c r="F353" s="172" t="s">
        <v>707</v>
      </c>
      <c r="G353" s="288"/>
      <c r="H353" s="289"/>
      <c r="I353" s="290"/>
      <c r="J353" s="75"/>
      <c r="K353" s="76"/>
      <c r="L353" s="76"/>
      <c r="M353" s="77"/>
      <c r="N353" s="2"/>
      <c r="V353" s="54"/>
    </row>
    <row r="354" spans="1:22" ht="24" customHeight="1" thickBot="1">
      <c r="A354" s="277">
        <f>A350+1</f>
        <v>86</v>
      </c>
      <c r="B354" s="189" t="s">
        <v>336</v>
      </c>
      <c r="C354" s="189" t="s">
        <v>338</v>
      </c>
      <c r="D354" s="189" t="s">
        <v>24</v>
      </c>
      <c r="E354" s="279" t="s">
        <v>340</v>
      </c>
      <c r="F354" s="279"/>
      <c r="G354" s="279" t="s">
        <v>332</v>
      </c>
      <c r="H354" s="280"/>
      <c r="I354" s="190"/>
      <c r="J354" s="58" t="s">
        <v>2</v>
      </c>
      <c r="K354" s="58"/>
      <c r="L354" s="58"/>
      <c r="M354" s="216"/>
      <c r="N354" s="2"/>
      <c r="V354" s="54"/>
    </row>
    <row r="355" spans="1:22" ht="31.2" thickBot="1">
      <c r="A355" s="277"/>
      <c r="B355" s="60" t="s">
        <v>632</v>
      </c>
      <c r="C355" s="60" t="s">
        <v>624</v>
      </c>
      <c r="D355" s="61">
        <v>45034</v>
      </c>
      <c r="E355" s="62"/>
      <c r="F355" s="63" t="s">
        <v>623</v>
      </c>
      <c r="G355" s="281" t="s">
        <v>621</v>
      </c>
      <c r="H355" s="282"/>
      <c r="I355" s="283"/>
      <c r="J355" s="64" t="s">
        <v>402</v>
      </c>
      <c r="K355" s="65"/>
      <c r="L355" s="66" t="s">
        <v>3</v>
      </c>
      <c r="M355" s="218">
        <v>499</v>
      </c>
      <c r="N355" s="2"/>
      <c r="V355" s="54"/>
    </row>
    <row r="356" spans="1:22" ht="21" thickBot="1">
      <c r="A356" s="277"/>
      <c r="B356" s="188" t="s">
        <v>337</v>
      </c>
      <c r="C356" s="188" t="s">
        <v>339</v>
      </c>
      <c r="D356" s="188" t="s">
        <v>23</v>
      </c>
      <c r="E356" s="284" t="s">
        <v>341</v>
      </c>
      <c r="F356" s="284"/>
      <c r="G356" s="285"/>
      <c r="H356" s="286"/>
      <c r="I356" s="287"/>
      <c r="J356" s="68"/>
      <c r="K356" s="66"/>
      <c r="L356" s="69"/>
      <c r="M356" s="70"/>
      <c r="N356" s="2"/>
      <c r="V356" s="54"/>
    </row>
    <row r="357" spans="1:22" ht="21" thickBot="1">
      <c r="A357" s="278"/>
      <c r="B357" s="71" t="s">
        <v>631</v>
      </c>
      <c r="C357" s="71" t="s">
        <v>621</v>
      </c>
      <c r="D357" s="72">
        <v>45036</v>
      </c>
      <c r="E357" s="73"/>
      <c r="F357" s="172" t="s">
        <v>620</v>
      </c>
      <c r="G357" s="288"/>
      <c r="H357" s="289"/>
      <c r="I357" s="290"/>
      <c r="J357" s="75"/>
      <c r="K357" s="76"/>
      <c r="L357" s="76"/>
      <c r="M357" s="77"/>
      <c r="N357" s="2"/>
      <c r="V357" s="54"/>
    </row>
    <row r="358" spans="1:22" ht="24" customHeight="1" thickBot="1">
      <c r="A358" s="277">
        <f>A354+1</f>
        <v>87</v>
      </c>
      <c r="B358" s="189" t="s">
        <v>336</v>
      </c>
      <c r="C358" s="189" t="s">
        <v>338</v>
      </c>
      <c r="D358" s="189" t="s">
        <v>24</v>
      </c>
      <c r="E358" s="279" t="s">
        <v>340</v>
      </c>
      <c r="F358" s="279"/>
      <c r="G358" s="279" t="s">
        <v>332</v>
      </c>
      <c r="H358" s="280"/>
      <c r="I358" s="190"/>
      <c r="J358" s="58"/>
      <c r="K358" s="58"/>
      <c r="L358" s="58"/>
      <c r="M358" s="216"/>
      <c r="N358" s="2"/>
      <c r="V358" s="54"/>
    </row>
    <row r="359" spans="1:22" ht="31.2" thickBot="1">
      <c r="A359" s="277"/>
      <c r="B359" s="60" t="s">
        <v>630</v>
      </c>
      <c r="C359" s="60" t="s">
        <v>624</v>
      </c>
      <c r="D359" s="61">
        <v>45034</v>
      </c>
      <c r="E359" s="62"/>
      <c r="F359" s="63" t="s">
        <v>623</v>
      </c>
      <c r="G359" s="281" t="s">
        <v>621</v>
      </c>
      <c r="H359" s="282"/>
      <c r="I359" s="283"/>
      <c r="J359" s="64" t="s">
        <v>402</v>
      </c>
      <c r="K359" s="65"/>
      <c r="L359" s="66" t="s">
        <v>3</v>
      </c>
      <c r="M359" s="218">
        <v>499</v>
      </c>
      <c r="N359" s="2"/>
      <c r="V359" s="54"/>
    </row>
    <row r="360" spans="1:22" ht="21" thickBot="1">
      <c r="A360" s="277"/>
      <c r="B360" s="188" t="s">
        <v>337</v>
      </c>
      <c r="C360" s="188" t="s">
        <v>339</v>
      </c>
      <c r="D360" s="188" t="s">
        <v>23</v>
      </c>
      <c r="E360" s="284" t="s">
        <v>341</v>
      </c>
      <c r="F360" s="284"/>
      <c r="G360" s="285"/>
      <c r="H360" s="286"/>
      <c r="I360" s="287"/>
      <c r="J360" s="68"/>
      <c r="K360" s="66"/>
      <c r="L360" s="69"/>
      <c r="M360" s="70"/>
      <c r="N360" s="2"/>
      <c r="V360" s="54"/>
    </row>
    <row r="361" spans="1:22" ht="21" thickBot="1">
      <c r="A361" s="278"/>
      <c r="B361" s="71" t="s">
        <v>629</v>
      </c>
      <c r="C361" s="71" t="s">
        <v>628</v>
      </c>
      <c r="D361" s="72">
        <v>45036</v>
      </c>
      <c r="E361" s="73"/>
      <c r="F361" s="172" t="s">
        <v>620</v>
      </c>
      <c r="G361" s="288"/>
      <c r="H361" s="289"/>
      <c r="I361" s="290"/>
      <c r="J361" s="75"/>
      <c r="K361" s="76"/>
      <c r="L361" s="76"/>
      <c r="M361" s="77"/>
      <c r="N361" s="2"/>
      <c r="V361" s="54"/>
    </row>
    <row r="362" spans="1:22" ht="24" customHeight="1" thickBot="1">
      <c r="A362" s="277">
        <f>A358+1</f>
        <v>88</v>
      </c>
      <c r="B362" s="189" t="s">
        <v>336</v>
      </c>
      <c r="C362" s="189" t="s">
        <v>338</v>
      </c>
      <c r="D362" s="189" t="s">
        <v>24</v>
      </c>
      <c r="E362" s="279" t="s">
        <v>340</v>
      </c>
      <c r="F362" s="279"/>
      <c r="G362" s="279" t="s">
        <v>332</v>
      </c>
      <c r="H362" s="280"/>
      <c r="I362" s="190"/>
      <c r="J362" s="58"/>
      <c r="K362" s="58"/>
      <c r="L362" s="58"/>
      <c r="M362" s="216"/>
      <c r="N362" s="2"/>
      <c r="V362" s="54"/>
    </row>
    <row r="363" spans="1:22" ht="31.2" thickBot="1">
      <c r="A363" s="277"/>
      <c r="B363" s="60" t="s">
        <v>627</v>
      </c>
      <c r="C363" s="60" t="s">
        <v>624</v>
      </c>
      <c r="D363" s="61">
        <v>45034</v>
      </c>
      <c r="E363" s="62"/>
      <c r="F363" s="63" t="s">
        <v>623</v>
      </c>
      <c r="G363" s="281" t="s">
        <v>621</v>
      </c>
      <c r="H363" s="282"/>
      <c r="I363" s="283"/>
      <c r="J363" s="64" t="s">
        <v>402</v>
      </c>
      <c r="K363" s="65"/>
      <c r="L363" s="66" t="s">
        <v>3</v>
      </c>
      <c r="M363" s="218">
        <v>499</v>
      </c>
      <c r="N363" s="2"/>
      <c r="V363" s="54"/>
    </row>
    <row r="364" spans="1:22" ht="21" thickBot="1">
      <c r="A364" s="277"/>
      <c r="B364" s="188" t="s">
        <v>337</v>
      </c>
      <c r="C364" s="188" t="s">
        <v>339</v>
      </c>
      <c r="D364" s="188" t="s">
        <v>23</v>
      </c>
      <c r="E364" s="284" t="s">
        <v>341</v>
      </c>
      <c r="F364" s="284"/>
      <c r="G364" s="285"/>
      <c r="H364" s="286"/>
      <c r="I364" s="287"/>
      <c r="J364" s="68"/>
      <c r="K364" s="66"/>
      <c r="L364" s="69"/>
      <c r="M364" s="70"/>
      <c r="N364" s="2"/>
      <c r="V364" s="54"/>
    </row>
    <row r="365" spans="1:22" ht="21" thickBot="1">
      <c r="A365" s="278"/>
      <c r="B365" s="71" t="s">
        <v>384</v>
      </c>
      <c r="C365" s="71" t="s">
        <v>621</v>
      </c>
      <c r="D365" s="72">
        <v>45036</v>
      </c>
      <c r="E365" s="73"/>
      <c r="F365" s="172" t="s">
        <v>620</v>
      </c>
      <c r="G365" s="288"/>
      <c r="H365" s="289"/>
      <c r="I365" s="290"/>
      <c r="J365" s="75"/>
      <c r="K365" s="76"/>
      <c r="L365" s="76"/>
      <c r="M365" s="77"/>
      <c r="N365" s="2"/>
      <c r="V365" s="54"/>
    </row>
    <row r="366" spans="1:22" ht="24" customHeight="1" thickBot="1">
      <c r="A366" s="277">
        <f>A362+1</f>
        <v>89</v>
      </c>
      <c r="B366" s="189" t="s">
        <v>336</v>
      </c>
      <c r="C366" s="189" t="s">
        <v>338</v>
      </c>
      <c r="D366" s="189" t="s">
        <v>24</v>
      </c>
      <c r="E366" s="279" t="s">
        <v>340</v>
      </c>
      <c r="F366" s="279"/>
      <c r="G366" s="279" t="s">
        <v>332</v>
      </c>
      <c r="H366" s="280"/>
      <c r="I366" s="190"/>
      <c r="J366" s="58"/>
      <c r="K366" s="58"/>
      <c r="L366" s="58"/>
      <c r="M366" s="216"/>
      <c r="N366" s="2"/>
      <c r="V366" s="54"/>
    </row>
    <row r="367" spans="1:22" ht="31.2" thickBot="1">
      <c r="A367" s="277"/>
      <c r="B367" s="60" t="s">
        <v>626</v>
      </c>
      <c r="C367" s="60" t="s">
        <v>624</v>
      </c>
      <c r="D367" s="61">
        <v>45034</v>
      </c>
      <c r="E367" s="62"/>
      <c r="F367" s="63" t="s">
        <v>623</v>
      </c>
      <c r="G367" s="281" t="s">
        <v>621</v>
      </c>
      <c r="H367" s="282"/>
      <c r="I367" s="283"/>
      <c r="J367" s="64" t="s">
        <v>402</v>
      </c>
      <c r="K367" s="65"/>
      <c r="L367" s="66" t="s">
        <v>3</v>
      </c>
      <c r="M367" s="218">
        <v>499</v>
      </c>
      <c r="N367" s="2"/>
      <c r="V367" s="54"/>
    </row>
    <row r="368" spans="1:22" ht="21" thickBot="1">
      <c r="A368" s="277"/>
      <c r="B368" s="188" t="s">
        <v>337</v>
      </c>
      <c r="C368" s="188" t="s">
        <v>339</v>
      </c>
      <c r="D368" s="188" t="s">
        <v>23</v>
      </c>
      <c r="E368" s="284" t="s">
        <v>341</v>
      </c>
      <c r="F368" s="284"/>
      <c r="G368" s="285"/>
      <c r="H368" s="286"/>
      <c r="I368" s="287"/>
      <c r="J368" s="68"/>
      <c r="K368" s="66"/>
      <c r="L368" s="69"/>
      <c r="M368" s="70"/>
      <c r="N368" s="2"/>
      <c r="V368" s="54"/>
    </row>
    <row r="369" spans="1:22" ht="21" thickBot="1">
      <c r="A369" s="278"/>
      <c r="B369" s="71" t="s">
        <v>405</v>
      </c>
      <c r="C369" s="71" t="s">
        <v>621</v>
      </c>
      <c r="D369" s="72">
        <v>45036</v>
      </c>
      <c r="E369" s="73"/>
      <c r="F369" s="172" t="s">
        <v>620</v>
      </c>
      <c r="G369" s="288"/>
      <c r="H369" s="289"/>
      <c r="I369" s="290"/>
      <c r="J369" s="75"/>
      <c r="K369" s="76"/>
      <c r="L369" s="76"/>
      <c r="M369" s="77"/>
      <c r="N369" s="2"/>
      <c r="V369" s="54"/>
    </row>
    <row r="370" spans="1:22" ht="24" customHeight="1" thickBot="1">
      <c r="A370" s="277">
        <f>A366+1</f>
        <v>90</v>
      </c>
      <c r="B370" s="189" t="s">
        <v>336</v>
      </c>
      <c r="C370" s="189" t="s">
        <v>338</v>
      </c>
      <c r="D370" s="189" t="s">
        <v>24</v>
      </c>
      <c r="E370" s="279" t="s">
        <v>340</v>
      </c>
      <c r="F370" s="279"/>
      <c r="G370" s="279" t="s">
        <v>332</v>
      </c>
      <c r="H370" s="280"/>
      <c r="I370" s="190"/>
      <c r="J370" s="58"/>
      <c r="K370" s="58"/>
      <c r="L370" s="58"/>
      <c r="M370" s="216"/>
      <c r="N370" s="2"/>
      <c r="V370" s="54"/>
    </row>
    <row r="371" spans="1:22" ht="31.2" thickBot="1">
      <c r="A371" s="277"/>
      <c r="B371" s="60" t="s">
        <v>625</v>
      </c>
      <c r="C371" s="60" t="s">
        <v>624</v>
      </c>
      <c r="D371" s="61">
        <v>45034</v>
      </c>
      <c r="E371" s="62"/>
      <c r="F371" s="63" t="s">
        <v>623</v>
      </c>
      <c r="G371" s="281" t="s">
        <v>621</v>
      </c>
      <c r="H371" s="282"/>
      <c r="I371" s="283"/>
      <c r="J371" s="64" t="s">
        <v>402</v>
      </c>
      <c r="K371" s="65"/>
      <c r="L371" s="66" t="s">
        <v>3</v>
      </c>
      <c r="M371" s="218">
        <v>499</v>
      </c>
      <c r="N371" s="2"/>
      <c r="V371" s="54"/>
    </row>
    <row r="372" spans="1:22" ht="21" thickBot="1">
      <c r="A372" s="277"/>
      <c r="B372" s="188" t="s">
        <v>337</v>
      </c>
      <c r="C372" s="188" t="s">
        <v>339</v>
      </c>
      <c r="D372" s="188" t="s">
        <v>23</v>
      </c>
      <c r="E372" s="284" t="s">
        <v>341</v>
      </c>
      <c r="F372" s="284"/>
      <c r="G372" s="285"/>
      <c r="H372" s="286"/>
      <c r="I372" s="287"/>
      <c r="J372" s="68"/>
      <c r="K372" s="66"/>
      <c r="L372" s="69"/>
      <c r="M372" s="70"/>
      <c r="N372" s="2"/>
      <c r="V372" s="54"/>
    </row>
    <row r="373" spans="1:22" ht="21" thickBot="1">
      <c r="A373" s="278"/>
      <c r="B373" s="71" t="s">
        <v>622</v>
      </c>
      <c r="C373" s="71" t="s">
        <v>621</v>
      </c>
      <c r="D373" s="72">
        <v>45036</v>
      </c>
      <c r="E373" s="73"/>
      <c r="F373" s="172" t="s">
        <v>620</v>
      </c>
      <c r="G373" s="288"/>
      <c r="H373" s="289"/>
      <c r="I373" s="290"/>
      <c r="J373" s="75"/>
      <c r="K373" s="76"/>
      <c r="L373" s="76"/>
      <c r="M373" s="77"/>
      <c r="N373" s="2"/>
      <c r="V373" s="54"/>
    </row>
    <row r="374" spans="1:22" ht="24" customHeight="1" thickBot="1">
      <c r="A374" s="277">
        <f>A370+1</f>
        <v>91</v>
      </c>
      <c r="B374" s="189" t="s">
        <v>336</v>
      </c>
      <c r="C374" s="189" t="s">
        <v>338</v>
      </c>
      <c r="D374" s="189" t="s">
        <v>24</v>
      </c>
      <c r="E374" s="279" t="s">
        <v>340</v>
      </c>
      <c r="F374" s="279"/>
      <c r="G374" s="279" t="s">
        <v>332</v>
      </c>
      <c r="H374" s="280"/>
      <c r="I374" s="190"/>
      <c r="J374" s="58"/>
      <c r="K374" s="58"/>
      <c r="L374" s="58"/>
      <c r="M374" s="216"/>
      <c r="N374" s="2"/>
      <c r="V374" s="54"/>
    </row>
    <row r="375" spans="1:22" ht="21" thickBot="1">
      <c r="A375" s="277"/>
      <c r="B375" s="60" t="s">
        <v>619</v>
      </c>
      <c r="C375" s="60" t="s">
        <v>613</v>
      </c>
      <c r="D375" s="61">
        <v>45040</v>
      </c>
      <c r="E375" s="62"/>
      <c r="F375" s="63" t="s">
        <v>460</v>
      </c>
      <c r="G375" s="281" t="s">
        <v>611</v>
      </c>
      <c r="H375" s="282"/>
      <c r="I375" s="283"/>
      <c r="J375" s="64" t="s">
        <v>612</v>
      </c>
      <c r="K375" s="65"/>
      <c r="L375" s="66" t="s">
        <v>3</v>
      </c>
      <c r="M375" s="218">
        <v>2285</v>
      </c>
      <c r="N375" s="2"/>
      <c r="V375" s="54"/>
    </row>
    <row r="376" spans="1:22" ht="21" thickBot="1">
      <c r="A376" s="277"/>
      <c r="B376" s="188" t="s">
        <v>337</v>
      </c>
      <c r="C376" s="188" t="s">
        <v>339</v>
      </c>
      <c r="D376" s="188" t="s">
        <v>23</v>
      </c>
      <c r="E376" s="284" t="s">
        <v>341</v>
      </c>
      <c r="F376" s="284"/>
      <c r="G376" s="285"/>
      <c r="H376" s="286"/>
      <c r="I376" s="287"/>
      <c r="J376" s="68" t="s">
        <v>403</v>
      </c>
      <c r="K376" s="66"/>
      <c r="L376" s="69" t="s">
        <v>3</v>
      </c>
      <c r="M376" s="70">
        <v>964</v>
      </c>
      <c r="N376" s="2"/>
      <c r="V376" s="54"/>
    </row>
    <row r="377" spans="1:22" ht="21" thickBot="1">
      <c r="A377" s="278"/>
      <c r="B377" s="71" t="s">
        <v>398</v>
      </c>
      <c r="C377" s="71" t="s">
        <v>611</v>
      </c>
      <c r="D377" s="72">
        <v>45042</v>
      </c>
      <c r="E377" s="73"/>
      <c r="F377" s="74" t="s">
        <v>610</v>
      </c>
      <c r="G377" s="288"/>
      <c r="H377" s="289"/>
      <c r="I377" s="290"/>
      <c r="J377" s="75" t="s">
        <v>609</v>
      </c>
      <c r="K377" s="76"/>
      <c r="L377" s="76" t="s">
        <v>3</v>
      </c>
      <c r="M377" s="77">
        <v>815</v>
      </c>
      <c r="N377" s="2"/>
      <c r="V377" s="54"/>
    </row>
    <row r="378" spans="1:22" ht="24" customHeight="1" thickBot="1">
      <c r="A378" s="277">
        <f>A374+1</f>
        <v>92</v>
      </c>
      <c r="B378" s="189" t="s">
        <v>336</v>
      </c>
      <c r="C378" s="189" t="s">
        <v>338</v>
      </c>
      <c r="D378" s="189" t="s">
        <v>24</v>
      </c>
      <c r="E378" s="279" t="s">
        <v>340</v>
      </c>
      <c r="F378" s="279"/>
      <c r="G378" s="279" t="s">
        <v>332</v>
      </c>
      <c r="H378" s="280"/>
      <c r="I378" s="190"/>
      <c r="J378" s="58"/>
      <c r="K378" s="58"/>
      <c r="L378" s="58"/>
      <c r="M378" s="216"/>
      <c r="N378" s="2"/>
      <c r="V378" s="54"/>
    </row>
    <row r="379" spans="1:22" ht="21" thickBot="1">
      <c r="A379" s="277"/>
      <c r="B379" s="60" t="s">
        <v>618</v>
      </c>
      <c r="C379" s="60" t="s">
        <v>613</v>
      </c>
      <c r="D379" s="61">
        <v>45040</v>
      </c>
      <c r="E379" s="62"/>
      <c r="F379" s="63" t="s">
        <v>460</v>
      </c>
      <c r="G379" s="281" t="s">
        <v>611</v>
      </c>
      <c r="H379" s="282"/>
      <c r="I379" s="283"/>
      <c r="J379" s="64" t="s">
        <v>612</v>
      </c>
      <c r="K379" s="65"/>
      <c r="L379" s="66" t="s">
        <v>3</v>
      </c>
      <c r="M379" s="218">
        <v>2285</v>
      </c>
      <c r="N379" s="2"/>
      <c r="V379" s="54"/>
    </row>
    <row r="380" spans="1:22" ht="21" thickBot="1">
      <c r="A380" s="277"/>
      <c r="B380" s="188" t="s">
        <v>337</v>
      </c>
      <c r="C380" s="188" t="s">
        <v>339</v>
      </c>
      <c r="D380" s="188" t="s">
        <v>23</v>
      </c>
      <c r="E380" s="284" t="s">
        <v>341</v>
      </c>
      <c r="F380" s="284"/>
      <c r="G380" s="285"/>
      <c r="H380" s="286"/>
      <c r="I380" s="287"/>
      <c r="J380" s="68" t="s">
        <v>403</v>
      </c>
      <c r="K380" s="66"/>
      <c r="L380" s="69" t="s">
        <v>3</v>
      </c>
      <c r="M380" s="70">
        <v>964</v>
      </c>
      <c r="N380" s="2"/>
      <c r="V380" s="54"/>
    </row>
    <row r="381" spans="1:22" ht="21" thickBot="1">
      <c r="A381" s="278"/>
      <c r="B381" s="71" t="s">
        <v>617</v>
      </c>
      <c r="C381" s="71" t="s">
        <v>611</v>
      </c>
      <c r="D381" s="72">
        <v>45042</v>
      </c>
      <c r="E381" s="73"/>
      <c r="F381" s="74" t="s">
        <v>610</v>
      </c>
      <c r="G381" s="288"/>
      <c r="H381" s="289"/>
      <c r="I381" s="290"/>
      <c r="J381" s="75" t="s">
        <v>609</v>
      </c>
      <c r="K381" s="76"/>
      <c r="L381" s="76" t="s">
        <v>3</v>
      </c>
      <c r="M381" s="77">
        <v>815</v>
      </c>
      <c r="N381" s="2"/>
      <c r="V381" s="54"/>
    </row>
    <row r="382" spans="1:22" ht="24" customHeight="1" thickBot="1">
      <c r="A382" s="277">
        <f>A378+1</f>
        <v>93</v>
      </c>
      <c r="B382" s="189" t="s">
        <v>336</v>
      </c>
      <c r="C382" s="189" t="s">
        <v>338</v>
      </c>
      <c r="D382" s="189" t="s">
        <v>24</v>
      </c>
      <c r="E382" s="279" t="s">
        <v>340</v>
      </c>
      <c r="F382" s="279"/>
      <c r="G382" s="279" t="s">
        <v>332</v>
      </c>
      <c r="H382" s="280"/>
      <c r="I382" s="190"/>
      <c r="J382" s="58"/>
      <c r="K382" s="58"/>
      <c r="L382" s="58"/>
      <c r="M382" s="216"/>
      <c r="N382" s="2"/>
      <c r="V382" s="54"/>
    </row>
    <row r="383" spans="1:22" ht="21" thickBot="1">
      <c r="A383" s="277"/>
      <c r="B383" s="60" t="s">
        <v>616</v>
      </c>
      <c r="C383" s="60" t="s">
        <v>613</v>
      </c>
      <c r="D383" s="61">
        <v>45040</v>
      </c>
      <c r="E383" s="62"/>
      <c r="F383" s="63" t="s">
        <v>460</v>
      </c>
      <c r="G383" s="281" t="s">
        <v>611</v>
      </c>
      <c r="H383" s="282"/>
      <c r="I383" s="283"/>
      <c r="J383" s="64" t="s">
        <v>612</v>
      </c>
      <c r="K383" s="65"/>
      <c r="L383" s="66" t="s">
        <v>3</v>
      </c>
      <c r="M383" s="218">
        <v>2285</v>
      </c>
      <c r="N383" s="2"/>
      <c r="V383" s="54"/>
    </row>
    <row r="384" spans="1:22" ht="21" thickBot="1">
      <c r="A384" s="277"/>
      <c r="B384" s="188" t="s">
        <v>337</v>
      </c>
      <c r="C384" s="188" t="s">
        <v>339</v>
      </c>
      <c r="D384" s="188" t="s">
        <v>23</v>
      </c>
      <c r="E384" s="284" t="s">
        <v>341</v>
      </c>
      <c r="F384" s="284"/>
      <c r="G384" s="285"/>
      <c r="H384" s="286"/>
      <c r="I384" s="287"/>
      <c r="J384" s="68" t="s">
        <v>403</v>
      </c>
      <c r="K384" s="66"/>
      <c r="L384" s="69" t="s">
        <v>3</v>
      </c>
      <c r="M384" s="70">
        <v>964</v>
      </c>
      <c r="N384" s="2"/>
      <c r="V384" s="54"/>
    </row>
    <row r="385" spans="1:22" ht="21" thickBot="1">
      <c r="A385" s="278"/>
      <c r="B385" s="71" t="s">
        <v>385</v>
      </c>
      <c r="C385" s="71" t="s">
        <v>611</v>
      </c>
      <c r="D385" s="72">
        <v>45042</v>
      </c>
      <c r="E385" s="73"/>
      <c r="F385" s="74" t="s">
        <v>610</v>
      </c>
      <c r="G385" s="288"/>
      <c r="H385" s="289"/>
      <c r="I385" s="290"/>
      <c r="J385" s="75" t="s">
        <v>609</v>
      </c>
      <c r="K385" s="76"/>
      <c r="L385" s="76" t="s">
        <v>3</v>
      </c>
      <c r="M385" s="77">
        <v>815</v>
      </c>
      <c r="N385" s="2"/>
      <c r="V385" s="54"/>
    </row>
    <row r="386" spans="1:22" ht="24" customHeight="1" thickBot="1">
      <c r="A386" s="277">
        <f>A382+1</f>
        <v>94</v>
      </c>
      <c r="B386" s="189" t="s">
        <v>336</v>
      </c>
      <c r="C386" s="189" t="s">
        <v>338</v>
      </c>
      <c r="D386" s="189" t="s">
        <v>24</v>
      </c>
      <c r="E386" s="279" t="s">
        <v>340</v>
      </c>
      <c r="F386" s="279"/>
      <c r="G386" s="279" t="s">
        <v>332</v>
      </c>
      <c r="H386" s="280"/>
      <c r="I386" s="190"/>
      <c r="J386" s="58"/>
      <c r="K386" s="58"/>
      <c r="L386" s="58"/>
      <c r="M386" s="216"/>
      <c r="N386" s="2"/>
      <c r="V386" s="54"/>
    </row>
    <row r="387" spans="1:22" ht="21" thickBot="1">
      <c r="A387" s="277"/>
      <c r="B387" s="60" t="s">
        <v>615</v>
      </c>
      <c r="C387" s="60" t="s">
        <v>613</v>
      </c>
      <c r="D387" s="61">
        <v>45040</v>
      </c>
      <c r="E387" s="62"/>
      <c r="F387" s="63" t="s">
        <v>460</v>
      </c>
      <c r="G387" s="281" t="s">
        <v>611</v>
      </c>
      <c r="H387" s="282"/>
      <c r="I387" s="283"/>
      <c r="J387" s="64" t="s">
        <v>612</v>
      </c>
      <c r="K387" s="65"/>
      <c r="L387" s="66" t="s">
        <v>3</v>
      </c>
      <c r="M387" s="218">
        <v>2285</v>
      </c>
      <c r="N387" s="2"/>
      <c r="V387" s="54"/>
    </row>
    <row r="388" spans="1:22" ht="21" thickBot="1">
      <c r="A388" s="277"/>
      <c r="B388" s="188" t="s">
        <v>337</v>
      </c>
      <c r="C388" s="188" t="s">
        <v>339</v>
      </c>
      <c r="D388" s="188" t="s">
        <v>23</v>
      </c>
      <c r="E388" s="284" t="s">
        <v>341</v>
      </c>
      <c r="F388" s="284"/>
      <c r="G388" s="285"/>
      <c r="H388" s="286"/>
      <c r="I388" s="287"/>
      <c r="J388" s="68" t="s">
        <v>403</v>
      </c>
      <c r="K388" s="66"/>
      <c r="L388" s="69" t="s">
        <v>3</v>
      </c>
      <c r="M388" s="70">
        <v>964</v>
      </c>
      <c r="N388" s="2"/>
      <c r="V388" s="54"/>
    </row>
    <row r="389" spans="1:22" ht="21" thickBot="1">
      <c r="A389" s="278"/>
      <c r="B389" s="71" t="s">
        <v>385</v>
      </c>
      <c r="C389" s="71" t="s">
        <v>611</v>
      </c>
      <c r="D389" s="72">
        <v>45042</v>
      </c>
      <c r="E389" s="73"/>
      <c r="F389" s="74" t="s">
        <v>610</v>
      </c>
      <c r="G389" s="288"/>
      <c r="H389" s="289"/>
      <c r="I389" s="290"/>
      <c r="J389" s="75" t="s">
        <v>609</v>
      </c>
      <c r="K389" s="76"/>
      <c r="L389" s="76" t="s">
        <v>3</v>
      </c>
      <c r="M389" s="77">
        <v>815</v>
      </c>
      <c r="N389" s="2"/>
      <c r="V389" s="54"/>
    </row>
    <row r="390" spans="1:22" ht="24" customHeight="1" thickBot="1">
      <c r="A390" s="277">
        <f>A386+1</f>
        <v>95</v>
      </c>
      <c r="B390" s="189" t="s">
        <v>336</v>
      </c>
      <c r="C390" s="189" t="s">
        <v>338</v>
      </c>
      <c r="D390" s="189" t="s">
        <v>24</v>
      </c>
      <c r="E390" s="279" t="s">
        <v>340</v>
      </c>
      <c r="F390" s="279"/>
      <c r="G390" s="279" t="s">
        <v>332</v>
      </c>
      <c r="H390" s="280"/>
      <c r="I390" s="190"/>
      <c r="J390" s="58"/>
      <c r="K390" s="58"/>
      <c r="L390" s="58"/>
      <c r="M390" s="216"/>
      <c r="N390" s="2"/>
      <c r="V390" s="54"/>
    </row>
    <row r="391" spans="1:22" ht="21" thickBot="1">
      <c r="A391" s="277"/>
      <c r="B391" s="60" t="s">
        <v>614</v>
      </c>
      <c r="C391" s="60" t="s">
        <v>613</v>
      </c>
      <c r="D391" s="61">
        <v>45040</v>
      </c>
      <c r="E391" s="62"/>
      <c r="F391" s="63" t="s">
        <v>460</v>
      </c>
      <c r="G391" s="281" t="s">
        <v>611</v>
      </c>
      <c r="H391" s="282"/>
      <c r="I391" s="283"/>
      <c r="J391" s="64" t="s">
        <v>612</v>
      </c>
      <c r="K391" s="65"/>
      <c r="L391" s="66" t="s">
        <v>3</v>
      </c>
      <c r="M391" s="218">
        <v>2285</v>
      </c>
      <c r="N391" s="2"/>
      <c r="V391" s="54"/>
    </row>
    <row r="392" spans="1:22" ht="21" thickBot="1">
      <c r="A392" s="277"/>
      <c r="B392" s="188" t="s">
        <v>337</v>
      </c>
      <c r="C392" s="188" t="s">
        <v>339</v>
      </c>
      <c r="D392" s="188" t="s">
        <v>23</v>
      </c>
      <c r="E392" s="284" t="s">
        <v>341</v>
      </c>
      <c r="F392" s="284"/>
      <c r="G392" s="285"/>
      <c r="H392" s="286"/>
      <c r="I392" s="287"/>
      <c r="J392" s="68" t="s">
        <v>403</v>
      </c>
      <c r="K392" s="66"/>
      <c r="L392" s="69" t="s">
        <v>3</v>
      </c>
      <c r="M392" s="70">
        <v>964</v>
      </c>
      <c r="N392" s="2"/>
      <c r="V392" s="54"/>
    </row>
    <row r="393" spans="1:22" ht="21" thickBot="1">
      <c r="A393" s="278"/>
      <c r="B393" s="71" t="s">
        <v>405</v>
      </c>
      <c r="C393" s="71" t="s">
        <v>611</v>
      </c>
      <c r="D393" s="72">
        <v>45042</v>
      </c>
      <c r="E393" s="73"/>
      <c r="F393" s="74" t="s">
        <v>610</v>
      </c>
      <c r="G393" s="288"/>
      <c r="H393" s="289"/>
      <c r="I393" s="290"/>
      <c r="J393" s="75" t="s">
        <v>609</v>
      </c>
      <c r="K393" s="76"/>
      <c r="L393" s="76" t="s">
        <v>3</v>
      </c>
      <c r="M393" s="77">
        <v>815</v>
      </c>
      <c r="N393" s="2"/>
      <c r="V393" s="54"/>
    </row>
    <row r="394" spans="1:22" ht="24" customHeight="1" thickBot="1">
      <c r="A394" s="277">
        <f>A390+1</f>
        <v>96</v>
      </c>
      <c r="B394" s="189" t="s">
        <v>336</v>
      </c>
      <c r="C394" s="189" t="s">
        <v>338</v>
      </c>
      <c r="D394" s="189" t="s">
        <v>24</v>
      </c>
      <c r="E394" s="279" t="s">
        <v>340</v>
      </c>
      <c r="F394" s="279"/>
      <c r="G394" s="279" t="s">
        <v>332</v>
      </c>
      <c r="H394" s="280"/>
      <c r="I394" s="190"/>
      <c r="J394" s="58"/>
      <c r="K394" s="58"/>
      <c r="L394" s="58"/>
      <c r="M394" s="216"/>
      <c r="N394" s="2"/>
      <c r="V394" s="54"/>
    </row>
    <row r="395" spans="1:22" ht="31.2" thickBot="1">
      <c r="A395" s="277"/>
      <c r="B395" s="60" t="s">
        <v>608</v>
      </c>
      <c r="C395" s="60" t="s">
        <v>606</v>
      </c>
      <c r="D395" s="61">
        <v>45102</v>
      </c>
      <c r="E395" s="62"/>
      <c r="F395" s="63" t="s">
        <v>605</v>
      </c>
      <c r="G395" s="281" t="s">
        <v>603</v>
      </c>
      <c r="H395" s="282"/>
      <c r="I395" s="283"/>
      <c r="J395" s="64" t="s">
        <v>383</v>
      </c>
      <c r="K395" s="65"/>
      <c r="L395" s="66" t="s">
        <v>3</v>
      </c>
      <c r="M395" s="218">
        <v>4000</v>
      </c>
      <c r="N395" s="2"/>
      <c r="V395" s="54"/>
    </row>
    <row r="396" spans="1:22" ht="21" thickBot="1">
      <c r="A396" s="277"/>
      <c r="B396" s="188" t="s">
        <v>337</v>
      </c>
      <c r="C396" s="188" t="s">
        <v>339</v>
      </c>
      <c r="D396" s="188" t="s">
        <v>23</v>
      </c>
      <c r="E396" s="284" t="s">
        <v>341</v>
      </c>
      <c r="F396" s="284"/>
      <c r="G396" s="285"/>
      <c r="H396" s="286"/>
      <c r="I396" s="287"/>
      <c r="J396" s="68"/>
      <c r="K396" s="66"/>
      <c r="L396" s="69"/>
      <c r="M396" s="70"/>
      <c r="N396" s="2"/>
      <c r="V396" s="54"/>
    </row>
    <row r="397" spans="1:22" ht="21" thickBot="1">
      <c r="A397" s="278"/>
      <c r="B397" s="71" t="s">
        <v>604</v>
      </c>
      <c r="C397" s="71" t="s">
        <v>603</v>
      </c>
      <c r="D397" s="72">
        <v>45142</v>
      </c>
      <c r="E397" s="73"/>
      <c r="F397" s="74" t="s">
        <v>602</v>
      </c>
      <c r="G397" s="288"/>
      <c r="H397" s="289"/>
      <c r="I397" s="290"/>
      <c r="J397" s="75"/>
      <c r="K397" s="76"/>
      <c r="L397" s="76"/>
      <c r="M397" s="77"/>
      <c r="N397" s="2"/>
      <c r="V397" s="54"/>
    </row>
    <row r="398" spans="1:22" ht="24" customHeight="1" thickBot="1">
      <c r="A398" s="277">
        <f>A394+1</f>
        <v>97</v>
      </c>
      <c r="B398" s="189" t="s">
        <v>336</v>
      </c>
      <c r="C398" s="189" t="s">
        <v>338</v>
      </c>
      <c r="D398" s="189" t="s">
        <v>24</v>
      </c>
      <c r="E398" s="279" t="s">
        <v>340</v>
      </c>
      <c r="F398" s="279"/>
      <c r="G398" s="279" t="s">
        <v>332</v>
      </c>
      <c r="H398" s="280"/>
      <c r="I398" s="190"/>
      <c r="J398" s="58"/>
      <c r="K398" s="58"/>
      <c r="L398" s="58"/>
      <c r="M398" s="216"/>
      <c r="N398" s="2"/>
      <c r="V398" s="54"/>
    </row>
    <row r="399" spans="1:22" ht="31.2" thickBot="1">
      <c r="A399" s="277"/>
      <c r="B399" s="60" t="s">
        <v>607</v>
      </c>
      <c r="C399" s="60" t="s">
        <v>606</v>
      </c>
      <c r="D399" s="61">
        <v>45102</v>
      </c>
      <c r="E399" s="62"/>
      <c r="F399" s="63" t="s">
        <v>605</v>
      </c>
      <c r="G399" s="281" t="s">
        <v>603</v>
      </c>
      <c r="H399" s="282"/>
      <c r="I399" s="283"/>
      <c r="J399" s="64" t="s">
        <v>383</v>
      </c>
      <c r="K399" s="65"/>
      <c r="L399" s="66" t="s">
        <v>3</v>
      </c>
      <c r="M399" s="218">
        <v>4000</v>
      </c>
      <c r="N399" s="2"/>
      <c r="V399" s="54"/>
    </row>
    <row r="400" spans="1:22" ht="21" thickBot="1">
      <c r="A400" s="277"/>
      <c r="B400" s="188" t="s">
        <v>337</v>
      </c>
      <c r="C400" s="188" t="s">
        <v>339</v>
      </c>
      <c r="D400" s="188" t="s">
        <v>23</v>
      </c>
      <c r="E400" s="284" t="s">
        <v>341</v>
      </c>
      <c r="F400" s="284"/>
      <c r="G400" s="285"/>
      <c r="H400" s="286"/>
      <c r="I400" s="287"/>
      <c r="J400" s="68"/>
      <c r="K400" s="66"/>
      <c r="L400" s="69"/>
      <c r="M400" s="70"/>
      <c r="N400" s="2"/>
      <c r="V400" s="54"/>
    </row>
    <row r="401" spans="1:22" ht="21" thickBot="1">
      <c r="A401" s="278"/>
      <c r="B401" s="71" t="s">
        <v>604</v>
      </c>
      <c r="C401" s="71" t="s">
        <v>603</v>
      </c>
      <c r="D401" s="72">
        <v>45142</v>
      </c>
      <c r="E401" s="73"/>
      <c r="F401" s="74" t="s">
        <v>602</v>
      </c>
      <c r="G401" s="288"/>
      <c r="H401" s="289"/>
      <c r="I401" s="290"/>
      <c r="J401" s="75"/>
      <c r="K401" s="76"/>
      <c r="L401" s="76"/>
      <c r="M401" s="77"/>
      <c r="N401" s="2"/>
      <c r="V401" s="54"/>
    </row>
    <row r="402" spans="1:22" ht="24" customHeight="1" thickBot="1">
      <c r="A402" s="277">
        <f>A398+1</f>
        <v>98</v>
      </c>
      <c r="B402" s="189" t="s">
        <v>336</v>
      </c>
      <c r="C402" s="189" t="s">
        <v>338</v>
      </c>
      <c r="D402" s="189" t="s">
        <v>24</v>
      </c>
      <c r="E402" s="279" t="s">
        <v>340</v>
      </c>
      <c r="F402" s="279"/>
      <c r="G402" s="279" t="s">
        <v>332</v>
      </c>
      <c r="H402" s="280"/>
      <c r="I402" s="190"/>
      <c r="J402" s="58"/>
      <c r="K402" s="58"/>
      <c r="L402" s="58"/>
      <c r="M402" s="216"/>
      <c r="N402" s="2"/>
      <c r="V402" s="54"/>
    </row>
    <row r="403" spans="1:22" ht="31.2" thickBot="1">
      <c r="A403" s="277"/>
      <c r="B403" s="60" t="s">
        <v>601</v>
      </c>
      <c r="C403" s="60" t="s">
        <v>600</v>
      </c>
      <c r="D403" s="61">
        <v>45105</v>
      </c>
      <c r="E403" s="62"/>
      <c r="F403" s="63" t="s">
        <v>599</v>
      </c>
      <c r="G403" s="281" t="s">
        <v>596</v>
      </c>
      <c r="H403" s="282"/>
      <c r="I403" s="283"/>
      <c r="J403" s="64" t="s">
        <v>598</v>
      </c>
      <c r="K403" s="65"/>
      <c r="L403" s="66" t="s">
        <v>3</v>
      </c>
      <c r="M403" s="218">
        <v>5000</v>
      </c>
      <c r="N403" s="2"/>
      <c r="V403" s="54"/>
    </row>
    <row r="404" spans="1:22" ht="21" thickBot="1">
      <c r="A404" s="277"/>
      <c r="B404" s="188" t="s">
        <v>337</v>
      </c>
      <c r="C404" s="188" t="s">
        <v>339</v>
      </c>
      <c r="D404" s="188" t="s">
        <v>23</v>
      </c>
      <c r="E404" s="284" t="s">
        <v>341</v>
      </c>
      <c r="F404" s="284"/>
      <c r="G404" s="285"/>
      <c r="H404" s="286"/>
      <c r="I404" s="287"/>
      <c r="J404" s="68" t="s">
        <v>403</v>
      </c>
      <c r="K404" s="66" t="s">
        <v>3</v>
      </c>
      <c r="L404" s="69"/>
      <c r="M404" s="70">
        <v>400</v>
      </c>
      <c r="N404" s="2"/>
      <c r="V404" s="54"/>
    </row>
    <row r="405" spans="1:22" ht="31.2" thickBot="1">
      <c r="A405" s="278"/>
      <c r="B405" s="71" t="s">
        <v>597</v>
      </c>
      <c r="C405" s="71" t="s">
        <v>596</v>
      </c>
      <c r="D405" s="72">
        <v>45106</v>
      </c>
      <c r="E405" s="73"/>
      <c r="F405" s="74" t="s">
        <v>595</v>
      </c>
      <c r="G405" s="288"/>
      <c r="H405" s="289"/>
      <c r="I405" s="290"/>
      <c r="J405" s="75" t="s">
        <v>594</v>
      </c>
      <c r="K405" s="76" t="s">
        <v>3</v>
      </c>
      <c r="L405" s="76"/>
      <c r="M405" s="77">
        <v>300</v>
      </c>
      <c r="N405" s="2"/>
      <c r="V405" s="54"/>
    </row>
    <row r="406" spans="1:22" ht="24" customHeight="1" thickBot="1">
      <c r="A406" s="277">
        <f>A402+1</f>
        <v>99</v>
      </c>
      <c r="B406" s="189" t="s">
        <v>336</v>
      </c>
      <c r="C406" s="189" t="s">
        <v>338</v>
      </c>
      <c r="D406" s="189" t="s">
        <v>24</v>
      </c>
      <c r="E406" s="279" t="s">
        <v>340</v>
      </c>
      <c r="F406" s="279"/>
      <c r="G406" s="279" t="s">
        <v>332</v>
      </c>
      <c r="H406" s="280"/>
      <c r="I406" s="190"/>
      <c r="J406" s="58"/>
      <c r="K406" s="58"/>
      <c r="L406" s="58"/>
      <c r="M406" s="216"/>
      <c r="N406" s="2"/>
      <c r="V406" s="54"/>
    </row>
    <row r="407" spans="1:22" ht="51.6" thickBot="1">
      <c r="A407" s="277"/>
      <c r="B407" s="60" t="s">
        <v>593</v>
      </c>
      <c r="C407" s="60" t="s">
        <v>592</v>
      </c>
      <c r="D407" s="61">
        <v>45116</v>
      </c>
      <c r="E407" s="62"/>
      <c r="F407" s="63" t="s">
        <v>591</v>
      </c>
      <c r="G407" s="281" t="s">
        <v>589</v>
      </c>
      <c r="H407" s="282"/>
      <c r="I407" s="283"/>
      <c r="J407" s="64" t="s">
        <v>388</v>
      </c>
      <c r="K407" s="65"/>
      <c r="L407" s="66" t="s">
        <v>3</v>
      </c>
      <c r="M407" s="218">
        <v>2000</v>
      </c>
      <c r="N407" s="2"/>
      <c r="Q407" s="33" t="s">
        <v>328</v>
      </c>
      <c r="R407" s="34"/>
      <c r="V407" s="54"/>
    </row>
    <row r="408" spans="1:22" ht="21" thickBot="1">
      <c r="A408" s="277"/>
      <c r="B408" s="188" t="s">
        <v>337</v>
      </c>
      <c r="C408" s="188" t="s">
        <v>339</v>
      </c>
      <c r="D408" s="188" t="s">
        <v>23</v>
      </c>
      <c r="E408" s="284" t="s">
        <v>341</v>
      </c>
      <c r="F408" s="284"/>
      <c r="G408" s="285"/>
      <c r="H408" s="286"/>
      <c r="I408" s="287"/>
      <c r="J408" s="68" t="s">
        <v>403</v>
      </c>
      <c r="K408" s="66"/>
      <c r="L408" s="69" t="s">
        <v>3</v>
      </c>
      <c r="M408" s="70">
        <v>658</v>
      </c>
      <c r="N408" s="2"/>
      <c r="Q408" s="35"/>
      <c r="R408" s="195"/>
      <c r="V408" s="54"/>
    </row>
    <row r="409" spans="1:22" ht="51.6" thickBot="1">
      <c r="A409" s="278"/>
      <c r="B409" s="71" t="s">
        <v>590</v>
      </c>
      <c r="C409" s="71" t="s">
        <v>589</v>
      </c>
      <c r="D409" s="72">
        <v>45121</v>
      </c>
      <c r="E409" s="73"/>
      <c r="F409" s="74" t="s">
        <v>588</v>
      </c>
      <c r="G409" s="288"/>
      <c r="H409" s="289"/>
      <c r="I409" s="290"/>
      <c r="J409" s="75" t="s">
        <v>5</v>
      </c>
      <c r="K409" s="76"/>
      <c r="L409" s="76" t="s">
        <v>3</v>
      </c>
      <c r="M409" s="77">
        <v>1659</v>
      </c>
      <c r="N409" s="2"/>
      <c r="Q409" s="36" t="b">
        <v>0</v>
      </c>
      <c r="R409" s="50" t="str">
        <f xml:space="preserve"> CONCATENATE("OCTOBER 1, ",$M$7-1,"- MARCH 31, ",$M$7)</f>
        <v>OCTOBER 1, 2022- MARCH 31, 2023</v>
      </c>
      <c r="V409" s="54"/>
    </row>
    <row r="410" spans="1:22" ht="24" customHeight="1" thickTop="1">
      <c r="A410" s="291">
        <f>100</f>
        <v>100</v>
      </c>
      <c r="B410" s="189" t="s">
        <v>336</v>
      </c>
      <c r="C410" s="189" t="s">
        <v>338</v>
      </c>
      <c r="D410" s="189" t="s">
        <v>24</v>
      </c>
      <c r="E410" s="279" t="s">
        <v>340</v>
      </c>
      <c r="F410" s="279"/>
      <c r="G410" s="279" t="s">
        <v>332</v>
      </c>
      <c r="H410" s="280"/>
      <c r="I410" s="190"/>
      <c r="J410" s="58"/>
      <c r="K410" s="58"/>
      <c r="L410" s="58"/>
      <c r="M410" s="216"/>
      <c r="N410" s="2"/>
      <c r="Q410" s="36" t="b">
        <v>1</v>
      </c>
      <c r="R410" s="50" t="str">
        <f xml:space="preserve"> CONCATENATE("APRIL 1 - SEPTEMBER 30, ",$M$7)</f>
        <v>APRIL 1 - SEPTEMBER 30, 2023</v>
      </c>
      <c r="V410" s="54"/>
    </row>
    <row r="411" spans="1:22" ht="13.05" customHeight="1">
      <c r="A411" s="294"/>
      <c r="B411" s="60" t="s">
        <v>401</v>
      </c>
      <c r="C411" s="60" t="s">
        <v>400</v>
      </c>
      <c r="D411" s="61">
        <v>45119</v>
      </c>
      <c r="E411" s="62"/>
      <c r="F411" s="63" t="s">
        <v>587</v>
      </c>
      <c r="G411" s="281" t="s">
        <v>399</v>
      </c>
      <c r="H411" s="282"/>
      <c r="I411" s="283"/>
      <c r="J411" s="64" t="s">
        <v>586</v>
      </c>
      <c r="K411" s="65"/>
      <c r="L411" s="66" t="s">
        <v>3</v>
      </c>
      <c r="M411" s="218">
        <v>791.69</v>
      </c>
      <c r="N411" s="2"/>
      <c r="Q411" s="36" t="b">
        <v>0</v>
      </c>
      <c r="R411" s="37"/>
      <c r="V411" s="54"/>
    </row>
    <row r="412" spans="1:22" ht="21" thickBot="1">
      <c r="A412" s="294"/>
      <c r="B412" s="188" t="s">
        <v>337</v>
      </c>
      <c r="C412" s="188" t="s">
        <v>339</v>
      </c>
      <c r="D412" s="188" t="s">
        <v>23</v>
      </c>
      <c r="E412" s="284" t="s">
        <v>341</v>
      </c>
      <c r="F412" s="284"/>
      <c r="G412" s="285"/>
      <c r="H412" s="286"/>
      <c r="I412" s="287"/>
      <c r="J412" s="68"/>
      <c r="K412" s="66"/>
      <c r="L412" s="69"/>
      <c r="M412" s="70"/>
      <c r="N412" s="2"/>
      <c r="Q412" s="38">
        <v>1</v>
      </c>
      <c r="R412" s="39"/>
    </row>
    <row r="413" spans="1:22" ht="21" thickBot="1">
      <c r="A413" s="295"/>
      <c r="B413" s="71" t="s">
        <v>585</v>
      </c>
      <c r="C413" s="71" t="s">
        <v>399</v>
      </c>
      <c r="D413" s="72">
        <v>45121</v>
      </c>
      <c r="E413" s="73" t="s">
        <v>4</v>
      </c>
      <c r="F413" s="74" t="s">
        <v>584</v>
      </c>
      <c r="G413" s="288"/>
      <c r="H413" s="289"/>
      <c r="I413" s="290"/>
      <c r="J413" s="75"/>
      <c r="K413" s="76"/>
      <c r="L413" s="76"/>
      <c r="M413" s="77"/>
      <c r="N413" s="2"/>
    </row>
    <row r="414" spans="1:22" ht="21.45" customHeight="1" thickTop="1" thickBot="1">
      <c r="A414" s="291">
        <f>A410+1</f>
        <v>101</v>
      </c>
      <c r="B414" s="189" t="s">
        <v>336</v>
      </c>
      <c r="C414" s="189" t="s">
        <v>338</v>
      </c>
      <c r="D414" s="189" t="s">
        <v>24</v>
      </c>
      <c r="E414" s="279" t="s">
        <v>340</v>
      </c>
      <c r="F414" s="279"/>
      <c r="G414" s="279" t="s">
        <v>332</v>
      </c>
      <c r="H414" s="280"/>
      <c r="I414" s="190"/>
      <c r="J414" s="58"/>
      <c r="K414" s="58"/>
      <c r="L414" s="58"/>
      <c r="M414" s="216"/>
    </row>
    <row r="415" spans="1:22" ht="13.05" customHeight="1" thickBot="1">
      <c r="A415" s="292"/>
      <c r="B415" s="60" t="s">
        <v>583</v>
      </c>
      <c r="C415" s="60" t="s">
        <v>582</v>
      </c>
      <c r="D415" s="61">
        <v>45176</v>
      </c>
      <c r="E415" s="62"/>
      <c r="F415" s="63" t="s">
        <v>581</v>
      </c>
      <c r="G415" s="281" t="s">
        <v>579</v>
      </c>
      <c r="H415" s="282"/>
      <c r="I415" s="283"/>
      <c r="J415" s="64" t="s">
        <v>575</v>
      </c>
      <c r="K415" s="65"/>
      <c r="L415" s="66" t="s">
        <v>3</v>
      </c>
      <c r="M415" s="218">
        <v>3394.14</v>
      </c>
    </row>
    <row r="416" spans="1:22" ht="21" thickBot="1">
      <c r="A416" s="292"/>
      <c r="B416" s="188" t="s">
        <v>337</v>
      </c>
      <c r="C416" s="188" t="s">
        <v>339</v>
      </c>
      <c r="D416" s="188" t="s">
        <v>23</v>
      </c>
      <c r="E416" s="284" t="s">
        <v>341</v>
      </c>
      <c r="F416" s="284"/>
      <c r="G416" s="285"/>
      <c r="H416" s="286"/>
      <c r="I416" s="287"/>
      <c r="J416" s="68"/>
      <c r="K416" s="66"/>
      <c r="L416" s="69"/>
      <c r="M416" s="70"/>
    </row>
    <row r="417" spans="1:13" ht="51.6" thickBot="1">
      <c r="A417" s="293"/>
      <c r="B417" s="71" t="s">
        <v>580</v>
      </c>
      <c r="C417" s="71" t="s">
        <v>991</v>
      </c>
      <c r="D417" s="72">
        <v>45179</v>
      </c>
      <c r="E417" s="73" t="s">
        <v>4</v>
      </c>
      <c r="F417" s="74" t="s">
        <v>578</v>
      </c>
      <c r="G417" s="288"/>
      <c r="H417" s="289"/>
      <c r="I417" s="290"/>
      <c r="J417" s="75"/>
      <c r="K417" s="76"/>
      <c r="L417" s="76"/>
      <c r="M417" s="77"/>
    </row>
    <row r="418" spans="1:13" ht="27.45" customHeight="1" thickTop="1" thickBot="1">
      <c r="A418" s="291">
        <f>A414+1</f>
        <v>102</v>
      </c>
      <c r="B418" s="189" t="s">
        <v>336</v>
      </c>
      <c r="C418" s="189" t="s">
        <v>338</v>
      </c>
      <c r="D418" s="189" t="s">
        <v>24</v>
      </c>
      <c r="E418" s="279" t="s">
        <v>340</v>
      </c>
      <c r="F418" s="279"/>
      <c r="G418" s="279" t="s">
        <v>332</v>
      </c>
      <c r="H418" s="280"/>
      <c r="I418" s="190"/>
      <c r="J418" s="58"/>
      <c r="K418" s="58"/>
      <c r="L418" s="58"/>
      <c r="M418" s="216"/>
    </row>
    <row r="419" spans="1:13" ht="21" thickBot="1">
      <c r="A419" s="292"/>
      <c r="B419" s="60" t="s">
        <v>577</v>
      </c>
      <c r="C419" s="60" t="s">
        <v>576</v>
      </c>
      <c r="D419" s="61">
        <v>45185</v>
      </c>
      <c r="E419" s="62"/>
      <c r="F419" s="63" t="s">
        <v>404</v>
      </c>
      <c r="G419" s="281" t="s">
        <v>573</v>
      </c>
      <c r="H419" s="282"/>
      <c r="I419" s="283"/>
      <c r="J419" s="64" t="s">
        <v>575</v>
      </c>
      <c r="K419" s="65"/>
      <c r="L419" s="66" t="s">
        <v>3</v>
      </c>
      <c r="M419" s="218">
        <v>2000</v>
      </c>
    </row>
    <row r="420" spans="1:13" ht="21" thickBot="1">
      <c r="A420" s="292"/>
      <c r="B420" s="188" t="s">
        <v>337</v>
      </c>
      <c r="C420" s="188" t="s">
        <v>339</v>
      </c>
      <c r="D420" s="188" t="s">
        <v>23</v>
      </c>
      <c r="E420" s="284" t="s">
        <v>341</v>
      </c>
      <c r="F420" s="284"/>
      <c r="G420" s="285"/>
      <c r="H420" s="286"/>
      <c r="I420" s="287"/>
      <c r="J420" s="68"/>
      <c r="K420" s="66"/>
      <c r="L420" s="69"/>
      <c r="M420" s="70"/>
    </row>
    <row r="421" spans="1:13" ht="21" thickBot="1">
      <c r="A421" s="293"/>
      <c r="B421" s="71" t="s">
        <v>574</v>
      </c>
      <c r="C421" s="71" t="s">
        <v>573</v>
      </c>
      <c r="D421" s="72">
        <v>45185</v>
      </c>
      <c r="E421" s="73" t="s">
        <v>4</v>
      </c>
      <c r="F421" s="74" t="s">
        <v>572</v>
      </c>
      <c r="G421" s="288"/>
      <c r="H421" s="289"/>
      <c r="I421" s="290"/>
      <c r="J421" s="75"/>
      <c r="K421" s="76"/>
      <c r="L421" s="76"/>
      <c r="M421" s="77"/>
    </row>
    <row r="422" spans="1:13" ht="21.45" customHeight="1" thickTop="1" thickBot="1">
      <c r="A422" s="291">
        <f>A418+1</f>
        <v>103</v>
      </c>
      <c r="B422" s="202" t="s">
        <v>336</v>
      </c>
      <c r="C422" s="202" t="s">
        <v>338</v>
      </c>
      <c r="D422" s="202" t="s">
        <v>24</v>
      </c>
      <c r="E422" s="296" t="s">
        <v>340</v>
      </c>
      <c r="F422" s="296"/>
      <c r="G422" s="300" t="s">
        <v>332</v>
      </c>
      <c r="H422" s="301"/>
      <c r="I422" s="302"/>
      <c r="J422" s="84" t="s">
        <v>2</v>
      </c>
      <c r="K422" s="85"/>
      <c r="L422" s="85"/>
      <c r="M422" s="220"/>
    </row>
    <row r="423" spans="1:13" ht="13.8" thickBot="1">
      <c r="A423" s="292"/>
      <c r="B423" s="87" t="s">
        <v>647</v>
      </c>
      <c r="C423" s="87" t="s">
        <v>646</v>
      </c>
      <c r="D423" s="88">
        <v>45055</v>
      </c>
      <c r="E423" s="87"/>
      <c r="F423" s="87" t="s">
        <v>645</v>
      </c>
      <c r="G423" s="297" t="s">
        <v>643</v>
      </c>
      <c r="H423" s="298"/>
      <c r="I423" s="299"/>
      <c r="J423" s="89" t="s">
        <v>424</v>
      </c>
      <c r="K423" s="89"/>
      <c r="L423" s="89" t="s">
        <v>3</v>
      </c>
      <c r="M423" s="221">
        <v>1899</v>
      </c>
    </row>
    <row r="424" spans="1:13" ht="21" thickBot="1">
      <c r="A424" s="292"/>
      <c r="B424" s="201" t="s">
        <v>337</v>
      </c>
      <c r="C424" s="201" t="s">
        <v>339</v>
      </c>
      <c r="D424" s="201" t="s">
        <v>23</v>
      </c>
      <c r="E424" s="284" t="s">
        <v>341</v>
      </c>
      <c r="F424" s="284"/>
      <c r="G424" s="285"/>
      <c r="H424" s="286"/>
      <c r="I424" s="287"/>
      <c r="J424" s="91"/>
      <c r="K424" s="92"/>
      <c r="L424" s="92"/>
      <c r="M424" s="223"/>
    </row>
    <row r="425" spans="1:13" ht="21" thickBot="1">
      <c r="A425" s="293"/>
      <c r="B425" s="94" t="s">
        <v>963</v>
      </c>
      <c r="C425" s="94" t="s">
        <v>643</v>
      </c>
      <c r="D425" s="88">
        <v>45056</v>
      </c>
      <c r="E425" s="95" t="s">
        <v>4</v>
      </c>
      <c r="F425" s="96" t="s">
        <v>642</v>
      </c>
      <c r="G425" s="303"/>
      <c r="H425" s="304"/>
      <c r="I425" s="305"/>
      <c r="J425" s="91"/>
      <c r="K425" s="92"/>
      <c r="L425" s="92"/>
      <c r="M425" s="223"/>
    </row>
    <row r="426" spans="1:13" ht="22.05" customHeight="1" thickTop="1" thickBot="1">
      <c r="A426" s="277">
        <f>104</f>
        <v>104</v>
      </c>
      <c r="B426" s="202" t="s">
        <v>336</v>
      </c>
      <c r="C426" s="202" t="s">
        <v>338</v>
      </c>
      <c r="D426" s="202" t="s">
        <v>24</v>
      </c>
      <c r="E426" s="296" t="s">
        <v>340</v>
      </c>
      <c r="F426" s="296"/>
      <c r="G426" s="296" t="s">
        <v>332</v>
      </c>
      <c r="H426" s="306"/>
      <c r="I426" s="110"/>
      <c r="J426" s="84" t="s">
        <v>2</v>
      </c>
      <c r="K426" s="85"/>
      <c r="L426" s="85"/>
      <c r="M426" s="220"/>
    </row>
    <row r="427" spans="1:13" ht="13.8" thickBot="1">
      <c r="A427" s="277"/>
      <c r="B427" s="87" t="s">
        <v>641</v>
      </c>
      <c r="C427" s="87" t="s">
        <v>640</v>
      </c>
      <c r="D427" s="88">
        <v>45069</v>
      </c>
      <c r="E427" s="87"/>
      <c r="F427" s="87" t="s">
        <v>639</v>
      </c>
      <c r="G427" s="297" t="s">
        <v>637</v>
      </c>
      <c r="H427" s="298"/>
      <c r="I427" s="299"/>
      <c r="J427" s="89" t="s">
        <v>424</v>
      </c>
      <c r="K427" s="89"/>
      <c r="L427" s="89" t="s">
        <v>3</v>
      </c>
      <c r="M427" s="223">
        <v>1499</v>
      </c>
    </row>
    <row r="428" spans="1:13" ht="21" thickBot="1">
      <c r="A428" s="277"/>
      <c r="B428" s="201" t="s">
        <v>337</v>
      </c>
      <c r="C428" s="201" t="s">
        <v>339</v>
      </c>
      <c r="D428" s="201" t="s">
        <v>23</v>
      </c>
      <c r="E428" s="284" t="s">
        <v>341</v>
      </c>
      <c r="F428" s="284"/>
      <c r="G428" s="285"/>
      <c r="H428" s="286"/>
      <c r="I428" s="287"/>
      <c r="J428" s="91"/>
      <c r="K428" s="92"/>
      <c r="L428" s="92"/>
      <c r="M428" s="223"/>
    </row>
    <row r="429" spans="1:13" ht="21" thickBot="1">
      <c r="A429" s="278"/>
      <c r="B429" s="94" t="s">
        <v>964</v>
      </c>
      <c r="C429" s="94" t="s">
        <v>637</v>
      </c>
      <c r="D429" s="97">
        <v>45071</v>
      </c>
      <c r="E429" s="95" t="s">
        <v>4</v>
      </c>
      <c r="F429" s="96" t="s">
        <v>636</v>
      </c>
      <c r="G429" s="307"/>
      <c r="H429" s="308"/>
      <c r="I429" s="309"/>
      <c r="J429" s="91"/>
      <c r="K429" s="92"/>
      <c r="L429" s="92"/>
      <c r="M429" s="223"/>
    </row>
    <row r="430" spans="1:13" ht="21" thickBot="1">
      <c r="A430" s="277">
        <f>A426+1</f>
        <v>105</v>
      </c>
      <c r="B430" s="203" t="s">
        <v>336</v>
      </c>
      <c r="C430" s="203" t="s">
        <v>338</v>
      </c>
      <c r="D430" s="203" t="s">
        <v>24</v>
      </c>
      <c r="E430" s="279" t="s">
        <v>340</v>
      </c>
      <c r="F430" s="279"/>
      <c r="G430" s="279" t="s">
        <v>332</v>
      </c>
      <c r="H430" s="280"/>
      <c r="I430" s="204"/>
      <c r="J430" s="58"/>
      <c r="K430" s="58"/>
      <c r="L430" s="58"/>
      <c r="M430" s="216"/>
    </row>
    <row r="431" spans="1:13" ht="41.4" thickBot="1">
      <c r="A431" s="277"/>
      <c r="B431" s="60" t="s">
        <v>670</v>
      </c>
      <c r="C431" s="212" t="s">
        <v>970</v>
      </c>
      <c r="D431" s="61">
        <v>45068</v>
      </c>
      <c r="E431" s="62"/>
      <c r="F431" s="63" t="s">
        <v>668</v>
      </c>
      <c r="G431" s="281" t="s">
        <v>667</v>
      </c>
      <c r="H431" s="282"/>
      <c r="I431" s="283"/>
      <c r="J431" s="64" t="s">
        <v>6</v>
      </c>
      <c r="K431" s="65" t="s">
        <v>3</v>
      </c>
      <c r="L431" s="66"/>
      <c r="M431" s="218">
        <v>3780</v>
      </c>
    </row>
    <row r="432" spans="1:13" ht="21" thickBot="1">
      <c r="A432" s="277"/>
      <c r="B432" s="201"/>
      <c r="C432" s="201" t="s">
        <v>339</v>
      </c>
      <c r="D432" s="201" t="s">
        <v>23</v>
      </c>
      <c r="E432" s="284" t="s">
        <v>341</v>
      </c>
      <c r="F432" s="284"/>
      <c r="G432" s="285"/>
      <c r="H432" s="286"/>
      <c r="I432" s="287"/>
      <c r="J432" s="68" t="s">
        <v>18</v>
      </c>
      <c r="K432" s="66" t="s">
        <v>3</v>
      </c>
      <c r="L432" s="69"/>
      <c r="M432" s="70">
        <v>3139.05</v>
      </c>
    </row>
    <row r="433" spans="1:13" ht="21" thickBot="1">
      <c r="A433" s="278"/>
      <c r="B433" s="71" t="s">
        <v>965</v>
      </c>
      <c r="C433" s="62" t="s">
        <v>667</v>
      </c>
      <c r="D433" s="119">
        <v>45070</v>
      </c>
      <c r="E433" s="107"/>
      <c r="F433" s="71" t="s">
        <v>666</v>
      </c>
      <c r="G433" s="288"/>
      <c r="H433" s="289"/>
      <c r="I433" s="290"/>
      <c r="J433" s="75" t="s">
        <v>406</v>
      </c>
      <c r="K433" s="76" t="s">
        <v>3</v>
      </c>
      <c r="L433" s="76"/>
      <c r="M433" s="77">
        <v>7440</v>
      </c>
    </row>
    <row r="434" spans="1:13" ht="21" thickBot="1">
      <c r="A434" s="277">
        <f>A430+1</f>
        <v>106</v>
      </c>
      <c r="B434" s="203" t="s">
        <v>336</v>
      </c>
      <c r="C434" s="203" t="s">
        <v>338</v>
      </c>
      <c r="D434" s="203" t="s">
        <v>24</v>
      </c>
      <c r="E434" s="279" t="s">
        <v>340</v>
      </c>
      <c r="F434" s="279"/>
      <c r="G434" s="279" t="s">
        <v>332</v>
      </c>
      <c r="H434" s="280"/>
      <c r="I434" s="204"/>
      <c r="J434" s="58" t="s">
        <v>2</v>
      </c>
      <c r="K434" s="58"/>
      <c r="L434" s="58"/>
      <c r="M434" s="216"/>
    </row>
    <row r="435" spans="1:13" ht="31.8" thickBot="1">
      <c r="A435" s="277"/>
      <c r="B435" s="60" t="s">
        <v>665</v>
      </c>
      <c r="C435" s="212" t="s">
        <v>660</v>
      </c>
      <c r="D435" s="61">
        <v>45033</v>
      </c>
      <c r="E435" s="62"/>
      <c r="F435" s="63" t="s">
        <v>659</v>
      </c>
      <c r="G435" s="281" t="s">
        <v>658</v>
      </c>
      <c r="H435" s="282"/>
      <c r="I435" s="283"/>
      <c r="J435" s="64" t="s">
        <v>6</v>
      </c>
      <c r="K435" s="65" t="s">
        <v>412</v>
      </c>
      <c r="L435" s="66"/>
      <c r="M435" s="218">
        <v>488</v>
      </c>
    </row>
    <row r="436" spans="1:13" ht="21" thickBot="1">
      <c r="A436" s="277"/>
      <c r="B436" s="201" t="s">
        <v>337</v>
      </c>
      <c r="C436" s="201" t="s">
        <v>339</v>
      </c>
      <c r="D436" s="201" t="s">
        <v>23</v>
      </c>
      <c r="E436" s="284" t="s">
        <v>341</v>
      </c>
      <c r="F436" s="284"/>
      <c r="G436" s="285"/>
      <c r="H436" s="286"/>
      <c r="I436" s="287"/>
      <c r="J436" s="68" t="s">
        <v>411</v>
      </c>
      <c r="K436" s="66" t="s">
        <v>3</v>
      </c>
      <c r="L436" s="69"/>
      <c r="M436" s="70">
        <v>856</v>
      </c>
    </row>
    <row r="437" spans="1:13" ht="21" thickBot="1">
      <c r="A437" s="278"/>
      <c r="B437" s="71" t="s">
        <v>965</v>
      </c>
      <c r="C437" s="71" t="s">
        <v>658</v>
      </c>
      <c r="D437" s="72">
        <v>45037</v>
      </c>
      <c r="E437" s="73"/>
      <c r="F437" s="74" t="s">
        <v>662</v>
      </c>
      <c r="G437" s="288"/>
      <c r="H437" s="289"/>
      <c r="I437" s="290"/>
      <c r="J437" s="75" t="s">
        <v>406</v>
      </c>
      <c r="K437" s="76" t="s">
        <v>3</v>
      </c>
      <c r="L437" s="76"/>
      <c r="M437" s="77">
        <v>310.5</v>
      </c>
    </row>
    <row r="438" spans="1:13" ht="21" thickBot="1">
      <c r="A438" s="277">
        <f t="shared" ref="A438" si="0">A434+1</f>
        <v>107</v>
      </c>
      <c r="B438" s="203" t="s">
        <v>336</v>
      </c>
      <c r="C438" s="203" t="s">
        <v>338</v>
      </c>
      <c r="D438" s="203" t="s">
        <v>24</v>
      </c>
      <c r="E438" s="279" t="s">
        <v>340</v>
      </c>
      <c r="F438" s="279"/>
      <c r="G438" s="279" t="s">
        <v>332</v>
      </c>
      <c r="H438" s="280"/>
      <c r="I438" s="204"/>
      <c r="J438" s="58"/>
      <c r="K438" s="58"/>
      <c r="L438" s="58"/>
      <c r="M438" s="216"/>
    </row>
    <row r="439" spans="1:13" ht="31.8" thickBot="1">
      <c r="A439" s="277"/>
      <c r="B439" s="118" t="s">
        <v>661</v>
      </c>
      <c r="C439" s="212" t="s">
        <v>660</v>
      </c>
      <c r="D439" s="61">
        <v>45034</v>
      </c>
      <c r="E439" s="62"/>
      <c r="F439" s="71" t="s">
        <v>659</v>
      </c>
      <c r="G439" s="281" t="s">
        <v>658</v>
      </c>
      <c r="H439" s="282"/>
      <c r="I439" s="283"/>
      <c r="J439" s="64" t="s">
        <v>6</v>
      </c>
      <c r="K439" s="65" t="s">
        <v>3</v>
      </c>
      <c r="L439" s="66"/>
      <c r="M439" s="218">
        <v>244</v>
      </c>
    </row>
    <row r="440" spans="1:13" ht="21" thickBot="1">
      <c r="A440" s="277"/>
      <c r="B440" s="201" t="s">
        <v>337</v>
      </c>
      <c r="C440" s="201" t="s">
        <v>339</v>
      </c>
      <c r="D440" s="201" t="s">
        <v>23</v>
      </c>
      <c r="E440" s="284" t="s">
        <v>341</v>
      </c>
      <c r="F440" s="284"/>
      <c r="G440" s="285"/>
      <c r="H440" s="286"/>
      <c r="I440" s="287"/>
      <c r="J440" s="68" t="s">
        <v>18</v>
      </c>
      <c r="K440" s="66" t="s">
        <v>3</v>
      </c>
      <c r="L440" s="69"/>
      <c r="M440" s="70">
        <v>965</v>
      </c>
    </row>
    <row r="441" spans="1:13" ht="21" thickBot="1">
      <c r="A441" s="278"/>
      <c r="B441" s="71" t="s">
        <v>966</v>
      </c>
      <c r="C441" s="71" t="s">
        <v>658</v>
      </c>
      <c r="D441" s="72">
        <v>45037</v>
      </c>
      <c r="E441" s="73"/>
      <c r="F441" s="74" t="s">
        <v>657</v>
      </c>
      <c r="G441" s="288"/>
      <c r="H441" s="289"/>
      <c r="I441" s="290"/>
      <c r="J441" s="75" t="s">
        <v>410</v>
      </c>
      <c r="K441" s="76" t="s">
        <v>3</v>
      </c>
      <c r="L441" s="76"/>
      <c r="M441" s="77">
        <v>172.5</v>
      </c>
    </row>
    <row r="442" spans="1:13" ht="21" thickBot="1">
      <c r="A442" s="277">
        <f t="shared" ref="A442" si="1">A438+1</f>
        <v>108</v>
      </c>
      <c r="B442" s="203" t="s">
        <v>336</v>
      </c>
      <c r="C442" s="203" t="s">
        <v>338</v>
      </c>
      <c r="D442" s="203" t="s">
        <v>24</v>
      </c>
      <c r="E442" s="279" t="s">
        <v>340</v>
      </c>
      <c r="F442" s="279"/>
      <c r="G442" s="279" t="s">
        <v>332</v>
      </c>
      <c r="H442" s="280"/>
      <c r="I442" s="204"/>
      <c r="J442" s="58"/>
      <c r="K442" s="58"/>
      <c r="L442" s="58"/>
      <c r="M442" s="216"/>
    </row>
    <row r="443" spans="1:13" ht="31.8" thickBot="1">
      <c r="A443" s="277"/>
      <c r="B443" s="60" t="s">
        <v>656</v>
      </c>
      <c r="C443" s="212" t="s">
        <v>655</v>
      </c>
      <c r="D443" s="61">
        <v>45054</v>
      </c>
      <c r="E443" s="62"/>
      <c r="F443" s="63" t="s">
        <v>654</v>
      </c>
      <c r="G443" s="281" t="s">
        <v>653</v>
      </c>
      <c r="H443" s="282"/>
      <c r="I443" s="283"/>
      <c r="J443" s="64" t="s">
        <v>6</v>
      </c>
      <c r="K443" s="65" t="s">
        <v>3</v>
      </c>
      <c r="L443" s="66"/>
      <c r="M443" s="224">
        <v>1152</v>
      </c>
    </row>
    <row r="444" spans="1:13" ht="21" thickBot="1">
      <c r="A444" s="277"/>
      <c r="B444" s="201" t="s">
        <v>337</v>
      </c>
      <c r="C444" s="201" t="s">
        <v>339</v>
      </c>
      <c r="D444" s="201" t="s">
        <v>23</v>
      </c>
      <c r="E444" s="284" t="s">
        <v>341</v>
      </c>
      <c r="F444" s="284"/>
      <c r="G444" s="285"/>
      <c r="H444" s="286"/>
      <c r="I444" s="287"/>
      <c r="J444" s="68" t="s">
        <v>18</v>
      </c>
      <c r="K444" s="66" t="s">
        <v>365</v>
      </c>
      <c r="L444" s="69"/>
      <c r="M444" s="70">
        <v>1271.5999999999999</v>
      </c>
    </row>
    <row r="445" spans="1:13" ht="31.2" thickBot="1">
      <c r="A445" s="278"/>
      <c r="B445" s="71" t="s">
        <v>966</v>
      </c>
      <c r="C445" s="71" t="s">
        <v>992</v>
      </c>
      <c r="D445" s="72">
        <v>45056</v>
      </c>
      <c r="E445" s="73"/>
      <c r="F445" s="74" t="s">
        <v>652</v>
      </c>
      <c r="G445" s="288"/>
      <c r="H445" s="289"/>
      <c r="I445" s="290"/>
      <c r="J445" s="75" t="s">
        <v>409</v>
      </c>
      <c r="K445" s="76" t="s">
        <v>365</v>
      </c>
      <c r="L445" s="76"/>
      <c r="M445" s="77">
        <v>288</v>
      </c>
    </row>
    <row r="446" spans="1:13" ht="20.399999999999999">
      <c r="B446" s="203" t="s">
        <v>336</v>
      </c>
      <c r="C446" s="203" t="s">
        <v>338</v>
      </c>
      <c r="D446" s="203" t="s">
        <v>24</v>
      </c>
      <c r="E446" s="279" t="s">
        <v>340</v>
      </c>
      <c r="F446" s="279"/>
      <c r="G446" s="279" t="s">
        <v>332</v>
      </c>
      <c r="H446" s="280"/>
      <c r="I446" s="204"/>
      <c r="J446" s="58"/>
      <c r="K446" s="58"/>
      <c r="L446" s="58"/>
      <c r="M446" s="216"/>
    </row>
    <row r="447" spans="1:13" ht="31.2">
      <c r="B447" s="116" t="s">
        <v>651</v>
      </c>
      <c r="C447" s="212" t="s">
        <v>650</v>
      </c>
      <c r="D447" s="61">
        <v>45184</v>
      </c>
      <c r="E447" s="62"/>
      <c r="F447" s="63" t="s">
        <v>649</v>
      </c>
      <c r="G447" s="281" t="s">
        <v>969</v>
      </c>
      <c r="H447" s="282"/>
      <c r="I447" s="283"/>
      <c r="J447" s="64" t="s">
        <v>6</v>
      </c>
      <c r="K447" s="65" t="s">
        <v>373</v>
      </c>
      <c r="L447" s="66"/>
      <c r="M447" s="218" t="s">
        <v>373</v>
      </c>
    </row>
    <row r="448" spans="1:13" ht="20.399999999999999">
      <c r="B448" s="201" t="s">
        <v>337</v>
      </c>
      <c r="C448" s="201" t="s">
        <v>339</v>
      </c>
      <c r="D448" s="201" t="s">
        <v>23</v>
      </c>
      <c r="E448" s="284" t="s">
        <v>341</v>
      </c>
      <c r="F448" s="284"/>
      <c r="G448" s="285"/>
      <c r="H448" s="286"/>
      <c r="I448" s="287"/>
      <c r="J448" s="68" t="s">
        <v>18</v>
      </c>
      <c r="K448" s="66" t="s">
        <v>373</v>
      </c>
      <c r="L448" s="69"/>
      <c r="M448" s="70" t="s">
        <v>373</v>
      </c>
    </row>
    <row r="449" spans="2:13" ht="21" thickBot="1">
      <c r="B449" s="71" t="s">
        <v>966</v>
      </c>
      <c r="C449" s="71" t="s">
        <v>968</v>
      </c>
      <c r="D449" s="72">
        <v>45184</v>
      </c>
      <c r="E449" s="73"/>
      <c r="F449" s="74" t="s">
        <v>967</v>
      </c>
      <c r="G449" s="288"/>
      <c r="H449" s="289"/>
      <c r="I449" s="290"/>
      <c r="J449" s="75" t="s">
        <v>408</v>
      </c>
      <c r="K449" s="76" t="s">
        <v>3</v>
      </c>
      <c r="L449" s="76"/>
      <c r="M449" s="77">
        <v>186</v>
      </c>
    </row>
    <row r="450" spans="2:13">
      <c r="M450" s="229">
        <f>SUM(M15:M449)</f>
        <v>172630.55000000002</v>
      </c>
    </row>
  </sheetData>
  <autoFilter ref="B14:M14" xr:uid="{F91C228D-675D-4E2C-AA23-B7137E73FE0A}">
    <filterColumn colId="3" showButton="0"/>
    <filterColumn colId="5" showButton="0"/>
    <filterColumn colId="6" showButton="0"/>
  </autoFilter>
  <mergeCells count="786">
    <mergeCell ref="L12:L13"/>
    <mergeCell ref="M12:M13"/>
    <mergeCell ref="J12:J13"/>
    <mergeCell ref="G14:I14"/>
    <mergeCell ref="G18:I18"/>
    <mergeCell ref="G22:I22"/>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E14:F14"/>
    <mergeCell ref="G15:I15"/>
    <mergeCell ref="E16:F16"/>
    <mergeCell ref="G16:I16"/>
    <mergeCell ref="G17:I17"/>
    <mergeCell ref="A14:A17"/>
    <mergeCell ref="A18:A21"/>
    <mergeCell ref="E18:F18"/>
    <mergeCell ref="G19:I19"/>
    <mergeCell ref="E20:F20"/>
    <mergeCell ref="G20:I20"/>
    <mergeCell ref="G21:I21"/>
    <mergeCell ref="A22:A25"/>
    <mergeCell ref="E22:F22"/>
    <mergeCell ref="G23:I23"/>
    <mergeCell ref="E24:F24"/>
    <mergeCell ref="G24:I24"/>
    <mergeCell ref="G25:I25"/>
    <mergeCell ref="A26:A29"/>
    <mergeCell ref="E26:F26"/>
    <mergeCell ref="G27:I27"/>
    <mergeCell ref="E28:F28"/>
    <mergeCell ref="G28:I28"/>
    <mergeCell ref="G29:I29"/>
    <mergeCell ref="G26:I26"/>
    <mergeCell ref="A30:A33"/>
    <mergeCell ref="E30:F30"/>
    <mergeCell ref="G31:I31"/>
    <mergeCell ref="E32:F32"/>
    <mergeCell ref="G32:I32"/>
    <mergeCell ref="G33:I33"/>
    <mergeCell ref="G30:I30"/>
    <mergeCell ref="A34:A37"/>
    <mergeCell ref="E34:F34"/>
    <mergeCell ref="G35:I35"/>
    <mergeCell ref="E36:F36"/>
    <mergeCell ref="G36:I36"/>
    <mergeCell ref="G37:I37"/>
    <mergeCell ref="G34:I34"/>
    <mergeCell ref="A38:A41"/>
    <mergeCell ref="E38:F38"/>
    <mergeCell ref="G39:I39"/>
    <mergeCell ref="E40:F40"/>
    <mergeCell ref="G40:I40"/>
    <mergeCell ref="G41:I41"/>
    <mergeCell ref="G38:I38"/>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6:F186"/>
    <mergeCell ref="G186:I186"/>
    <mergeCell ref="G183:I183"/>
    <mergeCell ref="G184:I184"/>
    <mergeCell ref="G182:H182"/>
    <mergeCell ref="G185:I185"/>
    <mergeCell ref="E182:F182"/>
    <mergeCell ref="E184:F184"/>
    <mergeCell ref="A186:A189"/>
    <mergeCell ref="E190:F190"/>
    <mergeCell ref="G190:H190"/>
    <mergeCell ref="G191:I191"/>
    <mergeCell ref="E192:F192"/>
    <mergeCell ref="G192:I192"/>
    <mergeCell ref="G193:I193"/>
    <mergeCell ref="A190:A193"/>
    <mergeCell ref="E194:F194"/>
    <mergeCell ref="G194:H194"/>
    <mergeCell ref="G187:I187"/>
    <mergeCell ref="E188:F188"/>
    <mergeCell ref="G188:I189"/>
    <mergeCell ref="A194:A197"/>
    <mergeCell ref="E198:F198"/>
    <mergeCell ref="G198:H198"/>
    <mergeCell ref="G199:I199"/>
    <mergeCell ref="E200:F200"/>
    <mergeCell ref="G200:I200"/>
    <mergeCell ref="G201:I201"/>
    <mergeCell ref="A198:A201"/>
    <mergeCell ref="E202:F202"/>
    <mergeCell ref="G202:H202"/>
    <mergeCell ref="G195:I195"/>
    <mergeCell ref="E196:F196"/>
    <mergeCell ref="G196:I196"/>
    <mergeCell ref="G197:I197"/>
    <mergeCell ref="A202:A205"/>
    <mergeCell ref="E206:F206"/>
    <mergeCell ref="G206:H206"/>
    <mergeCell ref="G207:I207"/>
    <mergeCell ref="E208:F208"/>
    <mergeCell ref="G208:I208"/>
    <mergeCell ref="G209:I209"/>
    <mergeCell ref="A206:A209"/>
    <mergeCell ref="E210:F210"/>
    <mergeCell ref="G210:H210"/>
    <mergeCell ref="G203:I203"/>
    <mergeCell ref="E204:F204"/>
    <mergeCell ref="G204:I204"/>
    <mergeCell ref="G205:I205"/>
    <mergeCell ref="A210:A213"/>
    <mergeCell ref="E214:F214"/>
    <mergeCell ref="G214:H214"/>
    <mergeCell ref="G215:I215"/>
    <mergeCell ref="E216:F216"/>
    <mergeCell ref="G216:I216"/>
    <mergeCell ref="G217:I217"/>
    <mergeCell ref="A214:A217"/>
    <mergeCell ref="E218:F218"/>
    <mergeCell ref="G218:H218"/>
    <mergeCell ref="G211:I211"/>
    <mergeCell ref="E212:F212"/>
    <mergeCell ref="G212:I212"/>
    <mergeCell ref="G213:I213"/>
    <mergeCell ref="A218:A221"/>
    <mergeCell ref="E222:F222"/>
    <mergeCell ref="G222:H222"/>
    <mergeCell ref="G223:I223"/>
    <mergeCell ref="E224:F224"/>
    <mergeCell ref="G224:I224"/>
    <mergeCell ref="G225:I225"/>
    <mergeCell ref="A222:A225"/>
    <mergeCell ref="E226:F226"/>
    <mergeCell ref="G226:H226"/>
    <mergeCell ref="G219:I219"/>
    <mergeCell ref="E220:F220"/>
    <mergeCell ref="G220:I220"/>
    <mergeCell ref="G221:I221"/>
    <mergeCell ref="A226:A229"/>
    <mergeCell ref="E230:F230"/>
    <mergeCell ref="G230:H230"/>
    <mergeCell ref="G231:I231"/>
    <mergeCell ref="E232:F232"/>
    <mergeCell ref="G232:I232"/>
    <mergeCell ref="G233:I233"/>
    <mergeCell ref="A230:A233"/>
    <mergeCell ref="E234:F234"/>
    <mergeCell ref="G234:H234"/>
    <mergeCell ref="G227:I227"/>
    <mergeCell ref="E228:F228"/>
    <mergeCell ref="G228:I228"/>
    <mergeCell ref="G229:I229"/>
    <mergeCell ref="A234:A237"/>
    <mergeCell ref="E238:F238"/>
    <mergeCell ref="G238:H238"/>
    <mergeCell ref="G239:I239"/>
    <mergeCell ref="E240:F240"/>
    <mergeCell ref="G240:I240"/>
    <mergeCell ref="G241:I241"/>
    <mergeCell ref="A238:A241"/>
    <mergeCell ref="E246:F246"/>
    <mergeCell ref="G246:H246"/>
    <mergeCell ref="G235:I235"/>
    <mergeCell ref="E236:F236"/>
    <mergeCell ref="G236:I236"/>
    <mergeCell ref="G237:I237"/>
    <mergeCell ref="A242:A245"/>
    <mergeCell ref="E250:F250"/>
    <mergeCell ref="G250:H250"/>
    <mergeCell ref="G251:I251"/>
    <mergeCell ref="E252:F252"/>
    <mergeCell ref="G252:I252"/>
    <mergeCell ref="G253:I253"/>
    <mergeCell ref="A246:A249"/>
    <mergeCell ref="E254:F254"/>
    <mergeCell ref="G254:H254"/>
    <mergeCell ref="E242:F242"/>
    <mergeCell ref="G242:H242"/>
    <mergeCell ref="G243:I243"/>
    <mergeCell ref="E244:F244"/>
    <mergeCell ref="G244:I244"/>
    <mergeCell ref="G245:I245"/>
    <mergeCell ref="G247:I247"/>
    <mergeCell ref="E248:F248"/>
    <mergeCell ref="G248:I248"/>
    <mergeCell ref="G249:I249"/>
    <mergeCell ref="A250:A253"/>
    <mergeCell ref="E258:F258"/>
    <mergeCell ref="G258:H258"/>
    <mergeCell ref="G259:I259"/>
    <mergeCell ref="E260:F260"/>
    <mergeCell ref="G260:I260"/>
    <mergeCell ref="G261:I261"/>
    <mergeCell ref="A254:A257"/>
    <mergeCell ref="E262:F262"/>
    <mergeCell ref="G262:H262"/>
    <mergeCell ref="G255:I255"/>
    <mergeCell ref="E256:F256"/>
    <mergeCell ref="G256:I256"/>
    <mergeCell ref="G257:I257"/>
    <mergeCell ref="A258:A261"/>
    <mergeCell ref="E266:F266"/>
    <mergeCell ref="G266:H266"/>
    <mergeCell ref="G267:I267"/>
    <mergeCell ref="E268:F268"/>
    <mergeCell ref="G268:I268"/>
    <mergeCell ref="G269:I269"/>
    <mergeCell ref="A262:A265"/>
    <mergeCell ref="E270:F270"/>
    <mergeCell ref="G270:H270"/>
    <mergeCell ref="G263:I263"/>
    <mergeCell ref="E264:F264"/>
    <mergeCell ref="G264:I264"/>
    <mergeCell ref="G265:I265"/>
    <mergeCell ref="A266:A269"/>
    <mergeCell ref="E274:F274"/>
    <mergeCell ref="G274:H274"/>
    <mergeCell ref="G275:I275"/>
    <mergeCell ref="E276:F276"/>
    <mergeCell ref="G276:I276"/>
    <mergeCell ref="G277:I277"/>
    <mergeCell ref="A270:A273"/>
    <mergeCell ref="E278:F278"/>
    <mergeCell ref="G278:H278"/>
    <mergeCell ref="G271:I271"/>
    <mergeCell ref="E272:F272"/>
    <mergeCell ref="G272:I272"/>
    <mergeCell ref="G273:I273"/>
    <mergeCell ref="A274:A277"/>
    <mergeCell ref="E282:F282"/>
    <mergeCell ref="G282:H282"/>
    <mergeCell ref="G283:I283"/>
    <mergeCell ref="E284:F284"/>
    <mergeCell ref="G284:I284"/>
    <mergeCell ref="G285:I285"/>
    <mergeCell ref="A278:A281"/>
    <mergeCell ref="E290:F290"/>
    <mergeCell ref="G290:H290"/>
    <mergeCell ref="G279:I279"/>
    <mergeCell ref="E280:F280"/>
    <mergeCell ref="G280:I280"/>
    <mergeCell ref="G281:I281"/>
    <mergeCell ref="A282:A285"/>
    <mergeCell ref="E294:F294"/>
    <mergeCell ref="G294:H294"/>
    <mergeCell ref="G295:I295"/>
    <mergeCell ref="E296:F296"/>
    <mergeCell ref="G296:I296"/>
    <mergeCell ref="G297:I297"/>
    <mergeCell ref="A286:A289"/>
    <mergeCell ref="E298:F298"/>
    <mergeCell ref="G298:H298"/>
    <mergeCell ref="E286:F286"/>
    <mergeCell ref="G286:H286"/>
    <mergeCell ref="G287:I287"/>
    <mergeCell ref="E288:F288"/>
    <mergeCell ref="G288:I288"/>
    <mergeCell ref="G289:I289"/>
    <mergeCell ref="G291:I291"/>
    <mergeCell ref="E292:F292"/>
    <mergeCell ref="G292:I292"/>
    <mergeCell ref="G293:I293"/>
    <mergeCell ref="A290:A293"/>
    <mergeCell ref="E302:F302"/>
    <mergeCell ref="G302:H302"/>
    <mergeCell ref="G303:I303"/>
    <mergeCell ref="E304:F304"/>
    <mergeCell ref="G304:I304"/>
    <mergeCell ref="G305:I305"/>
    <mergeCell ref="A294:A297"/>
    <mergeCell ref="E306:F306"/>
    <mergeCell ref="G306:H306"/>
    <mergeCell ref="G299:I299"/>
    <mergeCell ref="E300:F300"/>
    <mergeCell ref="G300:I300"/>
    <mergeCell ref="G301:I301"/>
    <mergeCell ref="A298:A301"/>
    <mergeCell ref="E310:F310"/>
    <mergeCell ref="G310:H310"/>
    <mergeCell ref="G311:I311"/>
    <mergeCell ref="E312:F312"/>
    <mergeCell ref="G312:I312"/>
    <mergeCell ref="G313:I313"/>
    <mergeCell ref="A302:A305"/>
    <mergeCell ref="E314:F314"/>
    <mergeCell ref="G314:H314"/>
    <mergeCell ref="G307:I307"/>
    <mergeCell ref="E308:F308"/>
    <mergeCell ref="G308:I308"/>
    <mergeCell ref="G309:I309"/>
    <mergeCell ref="A306:A309"/>
    <mergeCell ref="E318:F318"/>
    <mergeCell ref="G318:H318"/>
    <mergeCell ref="G319:I319"/>
    <mergeCell ref="E320:F320"/>
    <mergeCell ref="G320:I320"/>
    <mergeCell ref="G321:I321"/>
    <mergeCell ref="A310:A313"/>
    <mergeCell ref="E322:F322"/>
    <mergeCell ref="G322:H322"/>
    <mergeCell ref="G315:I315"/>
    <mergeCell ref="E316:F316"/>
    <mergeCell ref="G316:I316"/>
    <mergeCell ref="G317:I317"/>
    <mergeCell ref="A314:A317"/>
    <mergeCell ref="E326:F326"/>
    <mergeCell ref="G326:H326"/>
    <mergeCell ref="G327:I327"/>
    <mergeCell ref="E328:F328"/>
    <mergeCell ref="G328:I328"/>
    <mergeCell ref="G329:I329"/>
    <mergeCell ref="A318:A321"/>
    <mergeCell ref="E330:F330"/>
    <mergeCell ref="G330:H330"/>
    <mergeCell ref="G323:I323"/>
    <mergeCell ref="E324:F324"/>
    <mergeCell ref="G324:I324"/>
    <mergeCell ref="G325:I325"/>
    <mergeCell ref="A322:A325"/>
    <mergeCell ref="E334:F334"/>
    <mergeCell ref="G334:H334"/>
    <mergeCell ref="G335:I335"/>
    <mergeCell ref="E336:F336"/>
    <mergeCell ref="G336:I336"/>
    <mergeCell ref="G337:I337"/>
    <mergeCell ref="A326:A329"/>
    <mergeCell ref="E338:F338"/>
    <mergeCell ref="G338:H338"/>
    <mergeCell ref="G331:I331"/>
    <mergeCell ref="E332:F332"/>
    <mergeCell ref="G332:I332"/>
    <mergeCell ref="G333:I333"/>
    <mergeCell ref="A330:A333"/>
    <mergeCell ref="E342:F342"/>
    <mergeCell ref="G342:H342"/>
    <mergeCell ref="G343:I343"/>
    <mergeCell ref="E344:F344"/>
    <mergeCell ref="G344:I344"/>
    <mergeCell ref="G345:I345"/>
    <mergeCell ref="A334:A337"/>
    <mergeCell ref="E346:F346"/>
    <mergeCell ref="G346:H346"/>
    <mergeCell ref="G339:I339"/>
    <mergeCell ref="E340:F340"/>
    <mergeCell ref="G340:I340"/>
    <mergeCell ref="G341:I341"/>
    <mergeCell ref="A338:A341"/>
    <mergeCell ref="E350:F350"/>
    <mergeCell ref="G350:H350"/>
    <mergeCell ref="G351:I351"/>
    <mergeCell ref="E352:F352"/>
    <mergeCell ref="G352:I352"/>
    <mergeCell ref="G353:I353"/>
    <mergeCell ref="A342:A345"/>
    <mergeCell ref="E354:F354"/>
    <mergeCell ref="G354:H354"/>
    <mergeCell ref="G347:I347"/>
    <mergeCell ref="E348:F348"/>
    <mergeCell ref="G348:I348"/>
    <mergeCell ref="G349:I349"/>
    <mergeCell ref="A346:A349"/>
    <mergeCell ref="E358:F358"/>
    <mergeCell ref="G358:H358"/>
    <mergeCell ref="G359:I359"/>
    <mergeCell ref="E360:F360"/>
    <mergeCell ref="G360:I360"/>
    <mergeCell ref="G361:I361"/>
    <mergeCell ref="A350:A353"/>
    <mergeCell ref="E362:F362"/>
    <mergeCell ref="G362:H362"/>
    <mergeCell ref="G355:I355"/>
    <mergeCell ref="E356:F356"/>
    <mergeCell ref="G356:I356"/>
    <mergeCell ref="G357:I357"/>
    <mergeCell ref="A354:A357"/>
    <mergeCell ref="E366:F366"/>
    <mergeCell ref="G366:H366"/>
    <mergeCell ref="G367:I367"/>
    <mergeCell ref="E368:F368"/>
    <mergeCell ref="G368:I368"/>
    <mergeCell ref="G369:I369"/>
    <mergeCell ref="A358:A361"/>
    <mergeCell ref="E370:F370"/>
    <mergeCell ref="G370:H370"/>
    <mergeCell ref="G363:I363"/>
    <mergeCell ref="E364:F364"/>
    <mergeCell ref="G364:I364"/>
    <mergeCell ref="G365:I365"/>
    <mergeCell ref="A362:A365"/>
    <mergeCell ref="E374:F374"/>
    <mergeCell ref="G374:H374"/>
    <mergeCell ref="G375:I375"/>
    <mergeCell ref="E376:F376"/>
    <mergeCell ref="G376:I376"/>
    <mergeCell ref="G377:I377"/>
    <mergeCell ref="A366:A369"/>
    <mergeCell ref="E378:F378"/>
    <mergeCell ref="G378:H378"/>
    <mergeCell ref="G371:I371"/>
    <mergeCell ref="E372:F372"/>
    <mergeCell ref="G372:I372"/>
    <mergeCell ref="G373:I373"/>
    <mergeCell ref="A370:A373"/>
    <mergeCell ref="E382:F382"/>
    <mergeCell ref="G382:H382"/>
    <mergeCell ref="G383:I383"/>
    <mergeCell ref="E384:F384"/>
    <mergeCell ref="G384:I384"/>
    <mergeCell ref="G385:I385"/>
    <mergeCell ref="A374:A377"/>
    <mergeCell ref="E386:F386"/>
    <mergeCell ref="G386:H386"/>
    <mergeCell ref="G379:I379"/>
    <mergeCell ref="E380:F380"/>
    <mergeCell ref="G380:I380"/>
    <mergeCell ref="G381:I381"/>
    <mergeCell ref="A378:A381"/>
    <mergeCell ref="E390:F390"/>
    <mergeCell ref="G390:H390"/>
    <mergeCell ref="G391:I391"/>
    <mergeCell ref="E392:F392"/>
    <mergeCell ref="G392:I392"/>
    <mergeCell ref="G393:I393"/>
    <mergeCell ref="A382:A385"/>
    <mergeCell ref="E394:F394"/>
    <mergeCell ref="G394:H394"/>
    <mergeCell ref="G387:I387"/>
    <mergeCell ref="E388:F388"/>
    <mergeCell ref="G388:I388"/>
    <mergeCell ref="G389:I389"/>
    <mergeCell ref="A386:A389"/>
    <mergeCell ref="E398:F398"/>
    <mergeCell ref="G398:H398"/>
    <mergeCell ref="G399:I399"/>
    <mergeCell ref="E400:F400"/>
    <mergeCell ref="G400:I400"/>
    <mergeCell ref="G401:I401"/>
    <mergeCell ref="A390:A393"/>
    <mergeCell ref="E402:F402"/>
    <mergeCell ref="G402:H402"/>
    <mergeCell ref="G395:I395"/>
    <mergeCell ref="E396:F396"/>
    <mergeCell ref="G396:I396"/>
    <mergeCell ref="G397:I397"/>
    <mergeCell ref="A394:A397"/>
    <mergeCell ref="E406:F406"/>
    <mergeCell ref="G406:H406"/>
    <mergeCell ref="G407:I407"/>
    <mergeCell ref="E408:F408"/>
    <mergeCell ref="G408:I408"/>
    <mergeCell ref="G409:I409"/>
    <mergeCell ref="A398:A401"/>
    <mergeCell ref="E410:F410"/>
    <mergeCell ref="G410:H410"/>
    <mergeCell ref="G403:I403"/>
    <mergeCell ref="E404:F404"/>
    <mergeCell ref="G404:I404"/>
    <mergeCell ref="G405:I405"/>
    <mergeCell ref="A402:A405"/>
    <mergeCell ref="E414:F414"/>
    <mergeCell ref="G414:H414"/>
    <mergeCell ref="G415:I415"/>
    <mergeCell ref="E416:F416"/>
    <mergeCell ref="G416:I416"/>
    <mergeCell ref="G417:I417"/>
    <mergeCell ref="A406:A409"/>
    <mergeCell ref="E418:F418"/>
    <mergeCell ref="G418:H418"/>
    <mergeCell ref="G411:I411"/>
    <mergeCell ref="E412:F412"/>
    <mergeCell ref="G412:I412"/>
    <mergeCell ref="G413:I413"/>
    <mergeCell ref="G437:I437"/>
    <mergeCell ref="A418:A421"/>
    <mergeCell ref="A422:A425"/>
    <mergeCell ref="A410:A413"/>
    <mergeCell ref="E422:F422"/>
    <mergeCell ref="G423:I423"/>
    <mergeCell ref="E424:F424"/>
    <mergeCell ref="G422:I422"/>
    <mergeCell ref="G424:I425"/>
    <mergeCell ref="A414:A417"/>
    <mergeCell ref="E426:F426"/>
    <mergeCell ref="G426:H426"/>
    <mergeCell ref="G427:I427"/>
    <mergeCell ref="E428:F428"/>
    <mergeCell ref="G428:I428"/>
    <mergeCell ref="G429:I429"/>
    <mergeCell ref="G419:I419"/>
    <mergeCell ref="E420:F420"/>
    <mergeCell ref="G420:I420"/>
    <mergeCell ref="G421:I421"/>
    <mergeCell ref="A426:A429"/>
    <mergeCell ref="E430:F430"/>
    <mergeCell ref="G430:H430"/>
    <mergeCell ref="G431:I431"/>
    <mergeCell ref="E432:F432"/>
    <mergeCell ref="G432:I432"/>
    <mergeCell ref="G433:I433"/>
    <mergeCell ref="A430:A433"/>
    <mergeCell ref="E434:F434"/>
    <mergeCell ref="G434:H434"/>
    <mergeCell ref="A442:A445"/>
    <mergeCell ref="E446:F446"/>
    <mergeCell ref="G446:H446"/>
    <mergeCell ref="G447:I447"/>
    <mergeCell ref="E448:F448"/>
    <mergeCell ref="G448:I448"/>
    <mergeCell ref="G449:I449"/>
    <mergeCell ref="A434:A437"/>
    <mergeCell ref="E438:F438"/>
    <mergeCell ref="G438:H438"/>
    <mergeCell ref="G439:I439"/>
    <mergeCell ref="E440:F440"/>
    <mergeCell ref="G440:I440"/>
    <mergeCell ref="G441:I441"/>
    <mergeCell ref="A438:A441"/>
    <mergeCell ref="E442:F442"/>
    <mergeCell ref="G442:H442"/>
    <mergeCell ref="G443:I443"/>
    <mergeCell ref="E444:F444"/>
    <mergeCell ref="G444:I444"/>
    <mergeCell ref="G445:I445"/>
    <mergeCell ref="G435:I435"/>
    <mergeCell ref="E436:F436"/>
    <mergeCell ref="G436:I436"/>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99 B103 B295 B299 B303 B391 B147 B107 B111 B115 B119 B123 B127 B131 B135 B139 B143 B263 B267 B271 B275 B279 B283 B307 B311 B315 B319 B323 B327 B331 B335 B339 B343 B347 B351 B19 B23 B27 B31 B35 B39 B155 B159 B163 B167 B171 B175 B179 B151 B191 B195 B199 B203 B207 B211 B227 B231 B235 B239 B219 B223 B251 B255 B259 B47 B51 B55 B59 B63 B67 B71 B75 B79 B83 B87 B91 B95 B359 B363 B367 B371 B375 B379 B383 B387 B395 B399 B403 B407 B411 B415 B419 B427 B435 B439 B447 B443 B243 B287" xr:uid="{00000000-0002-0000-0200-000030000000}"/>
    <dataValidation allowBlank="1" showInputMessage="1" showErrorMessage="1" promptTitle="Benefit #3- Payment in-kind" prompt="If there is a benefit #3 and it was paid in-kind, mark this box with an  x._x000a_" sqref="L117 L293 L297 L301 L305 L309 L393 L221 L225 L121 L125 L129 L133 L137 L141 L145 L149 L153 L217 L265 L269 L273 L277 L281 L313 L317 L321 L325 L329 L333 L337 L341 L345 L349 L353 L17 L21 L29 L33 L37 L41 L157 L161 L165 L169 L173 L177 L189 L193 L197 L201 L205 L209 L213 L229 L233 L237 L249 L253 L257 L261 L45 L49 L53 L57 L61 L65 L69 L73 L77 L81 L85 L89 L93 L97 L101 L105 L109 L113 L357 L361 L365 L385 L389 L377 L381 L397 L401 L405 L409 L413 L417 L421 L369 L373 L425 L429 L445 L441 L437 L449 L181 L241 L245 L285 L289" xr:uid="{00000000-0002-0000-0200-00002F000000}"/>
    <dataValidation allowBlank="1" showInputMessage="1" showErrorMessage="1" promptTitle="Benefit #2- Payment in-kind" prompt="If there is a benefit #2 and it was paid in-kind, mark this box with an  x._x000a_" sqref="L116 L292 L296 L300 L304 L308 L392 L220 L224 L120 L124 L128 L132 L136 L140 L144 L148 L152 L216 L264 L268 L272 L276 L280 L284 L312 L316 L320 L324 L328 L332 L336 L340 L344 L348 L352 L16 L20 L28 L32 L36 L40 L156 L160 L164 L168 L172 L176 L180 L188 L192 L196 L200 L204 L208 L212 L228 L232 L236 L240 L248 L252 L256 L260 L44 L48 L52 L56 L60 L64 L68 L72 L76 L80 L84 L88 L92 L96 L100 L104 L108 L112 L356 L360 L364 L388 L380 L376 L384 L396 L400 L404 L408 L412 L416 L420 L368 L372 L424 L428 L444 L440 L436 L448 L244 L288" xr:uid="{00000000-0002-0000-0200-00002E000000}"/>
    <dataValidation allowBlank="1" showInputMessage="1" showErrorMessage="1" promptTitle="Benefit #1- Payment in-kind" prompt="If there is a benefit #1 and it was paid in-kind, mark this box with an  x._x000a_" sqref="L118:L119 L290:L291 L294:L295 L298:L299 L350:L351 L302:L303 L398:L399 L218:L219 L222:L223 L122:L123 L126:L127 L130:L131 L134:L135 L138:L139 L142:L143 L146:L147 L150:L151 L154:L155 L214:L215 L262:L263 L266:L267 L270:L271 L274:L275 L278:L279 L282:L283 L306:L307 L310:L311 L314:L315 L318:L319 L322:L323 L326:L327 L330:L331 L334:L335 L338:L339 L342:L343 L346:L347 L15 L19 L39 L27 L31 L35 L158:L159 L162:L163 L166:L167 L170:L171 L174:L175 L178:L179 L110:L111 L186:L187 L190:L191 L194:L195 L198:L199 L202:L203 L206:L207 L210:L211 L226:L227 L230:L231 L234:L235 L238:L239 L246:L247 L250:L251 L254:L255 L258:L259 L42:L43 L46:L47 L50:L51 L54:L55 L58:L59 L62:L63 L66:L67 L70:L71 L78:L79 L82:L83 L86:L87 L90:L91 L94:L95 L98:L99 L102:L103 L74:L75 L106:L107 L114:L115 L354:L355 L406:L407 L358:L359 L374:L375 L370:L371 L386:L387 L378:L379 L394:L395 L390:L391 L382:L383 L402:L403 L410:L411 L414:L415 L418:L419 L362:L363 L366:L367 L422:L423 L426:L427 L442:L443 L438:L439 L434:L435 L446:L447 L182 L242:L243 L286:L287" xr:uid="{00000000-0002-0000-0200-00002D000000}"/>
    <dataValidation allowBlank="1" showInputMessage="1" showErrorMessage="1" promptTitle="Benefit #3--Payment by Check" prompt="If there is a benefit #3 and it was paid by check, mark an x in this cell._x000a_" sqref="K117 K293 K297 K301 K305 K309 K393 K221 K121 K125 K129 K133 K137 K141 K145 K149 K153 K217 K265 K269 K273 K277 K281 K313 K317 K321 K325 K329 K333 K337 K341 K345 K349 K353 K17 K25:L25 K29 K21 K33 K37 K41 K157 K161 K165 K169 K173 K177 K189 K193 K197 K201 K205 K209 K213 K229 K233 K237 K225 K249 K253 K257 K261 K45 K49 K53 K57 K61 K65 K69 K73 K77 K81 K85 K89 K93 K97 K101 K105 K109 K113 K357 K361 K365 K385 K389 K377 K381 K397 K401 K405 K409 K413 K417 K421 K369 K373 K425 K429 K445 K441 K437 K449 K181 K241 K245 K285 K289" xr:uid="{00000000-0002-0000-0200-00002C000000}"/>
    <dataValidation allowBlank="1" showInputMessage="1" showErrorMessage="1" promptTitle="Benefit #2--Payment by Check" prompt="If there is a benefit #2 and it was paid by check, mark an x in this cell._x000a_" sqref="K116 K292 K296 K300 K304 K308 K392 K220 K120 K124 K128 K132 K136 K140 K144 K148 K152 K216 K264 K268 K272 K276 K280 K284 K312 K316 K320 K324 K328 K332 K336 K340 K344 K348 K352 K16 K24:L24 K28 K20 K32 K36 K40 K156 K160 K164 K168 K172 K176 K180 K188 K192 K196 K200 K204 K208 K212 K228 K232 K236 K240 K224 K248 K252 K256 K260 K44 K48 K52 K56 K60 K64 K68 K72 K76 K80 K84 K88 K92 K96 K100 K104 K108 K112 K356 K360 K364 K388 K380 K376 K384 K396 K400 K404 K408 K412 K416 K420 K368 K372 K424 K428 K444 K440 K436 K448 K244 K288" xr:uid="{00000000-0002-0000-0200-00002B000000}"/>
    <dataValidation allowBlank="1" showInputMessage="1" showErrorMessage="1" promptTitle="Benefit #1--Payment by Check" prompt="If there is a benefit #1 and it was paid by check, mark an x in this cell._x000a_" sqref="K118:K119 K290:K291 K294:K295 K298:K299 K350:K351 K302:K303 K398:K399 K218:K219 K122:K123 K126:K127 K130:K131 K134:K135 K138:K139 K142:K143 K146:K147 K150:K151 K154:K155 K214:K215 K262:K263 K266:K267 K270:K271 K274:K275 K278:K279 K282:K283 K306:K307 K310:K311 K314:K315 K318:K319 K322:K323 K326:K327 K330:K331 K334:K335 K338:K339 K342:K343 K346:K347 K15 K19 K23:L23 K27 K35 K31 K39 K158:K159 K162:K163 K166:K167 K170:K171 K174:K175 K178:K179 K110:K111 K186:K187 K190:K191 K194:K195 K198:K199 K202:K203 K206:K207 K210:K211 K226:K227 K230:K231 K234:K235 K238:K239 K222:K223 K246:K247 K250:K251 K254:K255 K258:K259 K42:K43 K46:K47 K50:K51 K54:K55 K58:K59 K62:K63 K66:K67 K70:K71 K78:K79 K82:K83 K86:K87 K90:K91 K94:K95 K98:K99 K102:K103 K74:K75 K106:K107 K114:K115 K354:K355 K406:K407 K358:K359 K374:K375 K370:K371 K386:K387 K378:K379 K394:K395 K390:K391 K382:K383 K402:K403 K410:K411 K414:K415 K418:K419 K362:K363 K366:K367 K422:K423 K426:K427 K442:K443 K438:K439 K434:K435 K446:K447 K182 K242:K243 K286:K287" xr:uid="{00000000-0002-0000-0200-00002A000000}"/>
    <dataValidation allowBlank="1" showInputMessage="1" showErrorMessage="1" promptTitle="Benefit #3 Description" prompt="Benefit #3 description is listed here" sqref="J117 J293 J297 J301 J305 J309 J393 J221 J121 J125 J129 J133 J137 J141 J145 J149 J153 J217 J265 J269 J273 J277 J281 J313 J317 J321 J325 J329 J333 J337 J341 J345 J349 J353 J17 J21 J25 J29 J33 J37 J41 J157 J161 J165 J169 J173 J177 J189 J193 J197 J201 J205 J209 J213 J229 J233 J237 J225 J249 J253 J257 J261 J45 J49 J53 J57 J61 J65 J69 J73 J77 J81 J85 J89 J93 J97 J101 J105 J109 J113 J357 J361 J365 J385 J389 J377 J381 J397 J401 J405 J409 J413 J417 J421 J369 J373 J425 J429 J437 J445 J449 J433 J181 J241 J245 J285 J289" xr:uid="{00000000-0002-0000-0200-000029000000}"/>
    <dataValidation allowBlank="1" showInputMessage="1" showErrorMessage="1" promptTitle="Benefit #3 Total Amount" prompt="The total amount of Benefit #3 is entered here." sqref="M117 M293 M297 M301 M305 M309 M393 M221 M121 M125 M129 M133 M137 M141 M145 M149 M153 M217 M265 M269 M273 M277 M281 M313 M317 M321 M325 M329 M333 M337 M341 M345 M349 M353 M17 M25 M29 M33 M37 M41 M21 M157 M161 M165 M169 M173 M177 M189 M193 M197 M201 M205 M209 M213 M229 M233 M237 M225 M249 M253 M257 M261 M45 M49 M53 M57 M61 M65 M69 M73 M77 M81 M85 M89 M93 M97 M101 M105 M109 M113 M357 M361 M365 M385 M389 M377 M381 M397 M401 M405 M409 M413 M417 M421 M369 M373 M425 M429 M445 M441 M449 M437 M181 M241 M245 M285 M289" xr:uid="{00000000-0002-0000-0200-000028000000}"/>
    <dataValidation allowBlank="1" showInputMessage="1" showErrorMessage="1" promptTitle="Benefit #2 Total Amount" prompt="The total amount of Benefit #2 is entered here." sqref="M116 M292 M296 M300 M304 M308 M392 M220 M120 M124 M128 M132 M136 M140 M144 M148 M152 M216 M264 M268 M272 M276 M280 M284 M312 M316 M320 M324 M328 M332 M336 M340 M344 M348 M352 M16 M24 M28 M32 M36 M40 M20 M156 M160 M164 M168 M172 M176 M180 M188 M192 M196 M200 M204 M208 M212 M228 M232 M236 M240 M224 M248 M252 M256 M260 M44 M48 M52 M56 M60 M64 M68 M72 M76 M80 M84 M88 M92 M96 M100 M104 M108 M112 M356 M360 M364 M388 M380 M376 M384 M396 M400 M404 M408 M412 M416 M420 M368 M372 M424 M428 M444 M440 M448 M436 M244 M288" xr:uid="{00000000-0002-0000-0200-000027000000}"/>
    <dataValidation allowBlank="1" showInputMessage="1" showErrorMessage="1" promptTitle="Benefit #2 Description" prompt="Benefit #2 description is listed here" sqref="J116 J292 J296 J300 J304 J308 J392 J220 J120 J124 J128 J132 J136 J140 J144 J148 J152 J216 J264 J268 J272 J276 J280 J284 J312 J316 J320 J324 J328 J332 J336 J340 J344 J348 J352 J16 J20 J24 J28 J32 J36 J40 J156 J160 J164 J168 J172 J176 J180 J188 J192 J196 J200 J204 J208 J212 J228 J232 J236 J240 J224 J248 J252 J256 J260 J44 J48 J52 J56 J60 J64 J68 J72 J76 J80 J84 J88 J92 J96 J100 J104 J108 J112 J356 J360 J364 J388 J380 J376 J384 J396 J400 J404 J408 J412 J416 J420 J368 J372 J424 J428 J440 J436 J444 J448 J244 J288" xr:uid="{00000000-0002-0000-0200-000026000000}"/>
    <dataValidation allowBlank="1" showInputMessage="1" showErrorMessage="1" promptTitle="Benefit #1 Total Amount" prompt="The total amount of Benefit #1 is entered here." sqref="M118:M119 M290:M291 M294:M295 M298:M299 M350:M351 M302:M303 M398:M399 M218:M219 M122:M123 M126:M127 M130:M131 M134:M135 M138:M139 M142:M143 M146:M147 M150:M151 M154:M155 M214:M215 M262:M263 M266:M267 M270:M271 M274:M275 M278:M279 M282:M283 M306:M307 M310:M311 M314:M315 M318:M319 M322:M323 M326:M327 M330:M331 M334:M335 M338:M339 M342:M343 M346:M347 M15 M19 M23 M27 M31 M35 M39 M158:M159 M162:M163 M166:M167 M170:M171 M174:M175 M178:M179 M110:M111 M186:M187 M190:M191 M194:M195 M198:M199 M202:M203 M206:M207 M210:M211 M226:M227 M230:M231 M234:M235 M238:M239 M222:M223 M246:M247 M250:M251 M254:M255 M258:M259 M42:M43 M46:M47 M50:M51 M54:M55 M58:M59 M62:M63 M66:M67 M70:M71 M78:M79 M82:M83 M86:M87 M90:M91 M94:M95 M98:M99 M102:M103 M74:M75 M106:M107 M114:M115 M354:M355 M406:M407 M358:M359 M374:M375 M370:M371 M386:M387 M378:M379 M394:M395 M390:M391 M402:M403 M382:M383 M410:M411 M414:M415 M418:M419 M362:M363 M366:M367 M422:M423 M426:M427 M438:M439 M446:M447 M442:M443 M434:M435 M182 M242:M243 M286:M287" xr:uid="{00000000-0002-0000-0200-000025000000}"/>
    <dataValidation allowBlank="1" showInputMessage="1" showErrorMessage="1" promptTitle="Benefit#1 Description" prompt="Benefit Description for Entry #1 is listed here." sqref="J118:J119 J290:J291 J306:J307 J294:J295 J298:J299 J350:J351 J398:J399 J218:J219 J122:J123 J126:J127 J130:J131 J134:J135 J138:J139 J142:J143 J146:J147 J150:J151 J154:J155 J214:J215 J262:J263 J266:J267 J270:J271 J274:J275 J278:J279 J282:J283 J302:J303 J310:J311 J314:J315 J318:J319 J322:J323 J326:J327 J330:J331 J334:J335 J338:J339 J342:J343 J346:J347 J35 J15 J19 J23 J27 J31 J39 J158:J159 J162:J163 J166:J167 J170:J171 J174:J175 J178:J179 J110:J111 J186:J187 J190:J191 J194:J195 J198:J199 J202:J203 J206:J207 J210:J211 J226:J227 J230:J231 J234:J235 J238:J239 J222:J223 J246:J247 J250:J251 J254:J255 J258:J259 J42:J43 J46:J47 J50:J51 J54:J55 J58:J59 J62:J63 J66:J67 J70:J71 J78:J79 J82:J83 J86:J87 J90:J91 J94:J95 J98:J99 J102:J103 J74:J75 J106:J107 J114:J115 J354:J355 J406:J407 J358:J359 J374:J375 J370:J371 J386:J387 J378:J379 J394:J395 J390:J391 J382:J383 J402:J403 J410:J411 J414:J415 J418:J419 J362:J363 J366:J367 J422:J423 J426:J427 J438:J439 J434:J435 J442:J443 J446:J447 J182 J242:J243 J286:J287" xr:uid="{00000000-0002-0000-0200-000024000000}"/>
    <dataValidation allowBlank="1" showInputMessage="1" showErrorMessage="1" promptTitle="Travel Date(s)" prompt="List the dates of travel here expressed in the format MM/DD/YYYY-MM/DD/YYYY." sqref="F117 F121 F297 F301 F293 F309 F401 F221 F125 F129 F133 F137 F141 F145 F149 F153 F157 F217 F265 F269 F273 F277 F281 F305 F317 F313 F325 F329 F333 F337 F341 F321 F349 F353 F17 F25 F29 F33 F37 F41 F21 F161 F165 F169 F173 F177 F89 F189 F193 F197 F201 F205 F209 F213 F229 F233 F237 F225 F249 F253 F257 F261 F45 F49 F53 F57 F61 F65 F69 F73 F77 F81 F85 F93 F97 F101 F105 F109 F113 F357 F409 F361 F373 F381 F377 F385 F397 F393 F405 F389 F413 F417 F421 F365 F369 F425 F429 F437 F441 F445 F449 F181 F241 F245 F285 F289" xr:uid="{00000000-0002-0000-0200-000023000000}"/>
    <dataValidation type="date" allowBlank="1" showInputMessage="1" showErrorMessage="1" errorTitle="Data Entry Error" error="Please enter date using MM/DD/YYYY" promptTitle="Event Ending Date" prompt="List Event ending date here using the format MM/DD/YYYY." sqref="D121 D293 D297 D301 D353 D305 D401 D221 D125 D129 D133 D137 D141 D145 D149 D153 D157 D217 D265 D269 D273 D277 D281 D309 D313 D317 D321 D325 D329 D333 D337 D341 D345 D349 D17 D25 D29 D33 D37 D41 D21 D161 D165 D169 D173 D177 D89 D189 D193 D197 D201 D205 D209 D213 D229 D233 D237 D225 D249 D253 D257 D261 D45 D49 D53 D57 D61 D65 D69 D73 D77 D81 D85 D93 D97 D101 D105 D109 D113 D117 D357 D409 D361 D373 D381 D377 D385 D397 D393 D405 D389 D413 D417 D421 D365 D369 D425 D429 D437 D441 D445 D449 D181 D241 D245 D285 D289" xr:uid="{00000000-0002-0000-0200-000022000000}">
      <formula1>40179</formula1>
      <formula2>73051</formula2>
    </dataValidation>
    <dataValidation allowBlank="1" showInputMessage="1" showErrorMessage="1" promptTitle="Event Sponsor" prompt="List the event sponsor here." sqref="C117 C293 C297 C301 C305 C309 C401 C221 C121 C125 C129 C133 C137 C141 C145 C149 C153 C217 C265 C269 C273 C277 C281 C313 C317 C321 C325 C329 C333 C337 C341 C345 C349 C353 C17 C21 C25 C29 C33 C37 C41 C157 C161 C165 C169 C173 C177 C189 C193 C197 C201 C205 C209 C213 C229 C233 C237 C225 C249 C253 C257 C261 C45 C49 C53 C57 C61 C65 C69 C73 C77 C81 C85 C89 C93 C97 C101 C105 C109 C113 C357 C361 C365 C409 C381 C385 C377 C397 C393 C405 C389 C413 C417 C421 C369 C373 C425 C429 C437 C441 C445 F439 C449 C181 C241 C245 C285 C289" xr:uid="{00000000-0002-0000-0200-000021000000}"/>
    <dataValidation allowBlank="1" showInputMessage="1" showErrorMessage="1" promptTitle="Traveler Title" prompt="List traveler's title here." sqref="B117 B297 B301 B305 B309 B313 B393 B221 B121 B125 B129 B133 B137 B141 B145 B149 B153 B217 B265 B269 B273 B277 B281 B317 B321 B325 B329 B333 B337 B341 B345 B349 B353 B293 B17 B21 B25 B29 B33 B37 B41 B157 B161 B165 B169 B173 B177 B189 B193 B197 B201 B205 B209 B213 B229 B233 B237 B225 B249 B253 B257 B261 B45 B49 B53 B57 B61 B65 B69 B73 B77 B81 B85 B89 B93 B97 B101 B105 B109 B113 B357 B361 B365 B369 B373 B377 B381 B385 B389 B397 B401 B405 B409 B413 B417 B421 B425 B429 B437 B445 B441 B449 B181 B241 B245 B285 B289" xr:uid="{00000000-0002-0000-0200-000020000000}"/>
    <dataValidation allowBlank="1" showInputMessage="1" showErrorMessage="1" promptTitle="Location " prompt="List location of event here." sqref="F115 F291 F307 F295 F299 F351 F399 F219 F119 F123 F127 F131 F135 F139 F143 F147 F151 F215 F263 F267 F271 F275 F279 F283 F303 F311 F315 F319 F323 F327 F331 F335 F339 F343 F347 F15 F23 F27 F31 F35 F39 F19 F155 F159 F163 F167 F171 F175 F179 F187 F191 F195 F199 F203 F207 F211 F227 F231 F235 F239 F223 F247 F251 F255 F259 F43 F47 F51 F55 F59 F63 F67 F71 F75 F79 F83 F87 F91 F95 F99 F103 F107 F111 F355 F359 F363 F407 F379 F375 F383 F395 F391 F403 F387 F411 F415 F419 F367 F371 F423 F427 F435 F443 F447 F243 F287"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15 D291 D295 D299 D351 D303 D399 D219 D119 D123 D127 D131 D135 D139 D143 D147 D151 D215 D263 D267 D271 D275 D279 D283 D307 D311 D315 D319 D323 D327 D331 D335 D339 D343 D347 D15 D23 D27 D31 D35 D39 D19 D155 D159 D163 D167 D171 D175 D179 D187 D191 D195 D199 D203 D207 D211 D227 D231 D235 D239 D223 D247 D251 D255 D259 D43 D47 D51 D55 D59 D63 D67 D71 D75 D79 D83 D87 D91 D95 D99 D103 D107 D111 D355 D407 D359 D371 D379 D375 D383 D395 D391 D403 D387 D411 D415 D419 D363 D367 D423 D427 D435 D439 D443 D447 D243 D287" xr:uid="{00000000-0002-0000-0200-00001E000000}">
      <formula1>40179</formula1>
      <formula2>73051</formula2>
    </dataValidation>
    <dataValidation allowBlank="1" showInputMessage="1" showErrorMessage="1" promptTitle="Event Description" prompt="Provide event description (e.g. title of the conference) here." sqref="C115 C291 C295 C299 C351 C303 C399 C219 C119 C123 C127 C131 C135 C139 C143 C147 C151 C215 C263 C267 C271 C275 C279 C283 C307 C311 C315 C319 C323 C327 C331 C335 C339 C343 C347 C15 C23 C27 C31 C35 C39 C19 C155 C159 C163 C167 C171 C175 C179 C187 C191 C195 C199 C203 C207 C211 C227 C231 C235 C239 C223 C247 C251 C255 C259 C43 C47 C51 C55 C59 C63 C67 C71 C75 C79 C83 C87 C91 C95 C99 C103 C107 C111 C355 C359 C363 C407 C379 C383 C375 C395 C391 C403 C387 C411 C415 C419 C367 C371 C423 C427 C243 C287" xr:uid="{00000000-0002-0000-0200-00001D000000}"/>
    <dataValidation allowBlank="1" showInputMessage="1" showErrorMessage="1" promptTitle="Traveler Name " prompt="List traveler's first and last name here." sqref="B15 B43 B187 B215 B247 B291 B355 B423" xr:uid="{856FFA75-897A-41E0-9F7B-179EC480102D}"/>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Source" prompt="List the benefit source here." sqref="G157:I157 G409:I409 G161:I161 G165:I165 G297:I297 G301:I301 G295 G291 G305:I305 G309:I309 G169:I169 G173:I173 G177:I177 G313:I313 G317:I317 G321:I321 G325:I325 G15 G19 G23:I23 G37:I37 G27:I27 G31:I31 G35:I35 G39:I39 G41:I41 G127:I127 G131:I131 G135:I135 G139:I139 G143:I143 G147:I147 G151:I151 G123:I123 G187 G193:I193 G197:I197 G195:I195 G191:I191 G201:I201 G229:I229 G233:I233 G237:I237 G155:I155 G159:I159 G163:I163 G167:I167 G171:I171 G175:I175 G179:I179 G205:I205 G209:I209 G213:I213 G199:I199 G203:I203 G207:I207 G211:I211 G227:I227 G231:I231 G235:I235 G239:I239 G215 G221:I221 G225:I225 G223:I223 G219:I219 G247 G55:I55 G59:I59 G63:I63 G67:I67 G71:I71 G75:I75 G79:I79 G83:I83 G87:I87 G91:I91 G95:I95 G99:I99 G103:I103 G107:I107 G111:I111 G115:I115 G329:I329 G333:I333 G337:I337 G341:I341 G345:I345 G349:I349 G353:I353 G299 G351 G303 G307 G311 G315 G319 G323 G327 G331 G399:I399 G335 G339 G343 G347 G253:I253 G257:I257 G255:I255 G251:I251 G261:I261 G259:I259 G119:I119 G269:I269 G273:I273 G267:I267 G263:I263 G277:I277 G281:I281 G271:I271 G275:I275 G279:I279 G283:I283 G43 G49:I49 G53:I53 G51:I51 G47:I47 G57:I57 G61:I61 G65:I65 G69:I69 G73:I73 G77:I77 G81:I81 G85:I85 G89:I89 G93:I93 G97:I97 G101:I101 G105:I105 G109:I109 G113:I113 G117:I117 G121:I121 G125:I125 G129:I129 G133:I133 G137:I137 G141:I141 G145:I145 G149:I149 G153:I153 G355 G361:I361 G365:I365 G363:I363 G359:I359 G391:I391 G381:I381 G371:I371 G385:I385 G397:I397 G401:I401 G405:I405 G389:I389 G413:I413 G417:I417 G421:I421 G407:I407 G379:I379 G375:I375 G383:I383 G395:I395 G393:I393 G403:I403 G387:I387 G411:I411 G415:I415 G419:I419 G369:I369 G373:I373 G377:I377 G367:I367 G423 G429:I429 G427:I427 G431:I431 G433:I433 G437:I437 G441:I441 G439:I439 G435:I435 G445:I445 G443:I443 G449:I449 G447:I447 C433:E433 G181:I181 G185:I185 G183 G241:I241 G245:I245 G243:I243 G285:I285 G289:I289 G287:I287" xr:uid="{00000000-0002-0000-0200-000000000000}"/>
    <dataValidation allowBlank="1" showInputMessage="1" showErrorMessage="1" promptTitle="Benefit#1 Description Example" prompt="Benefit Description for Entry #1 is listed here." sqref="J431 J183" xr:uid="{6EB8AF2C-99CE-43CA-B4D8-783DDDF97814}"/>
    <dataValidation allowBlank="1" showInputMessage="1" showErrorMessage="1" promptTitle="Benefit #1--Payment by Check" prompt="If payment type for benefit #1 was by check, this box would contain an x." sqref="K431 K183" xr:uid="{30C1C38E-3437-49DA-8E85-4EDD6C2C92C0}"/>
    <dataValidation allowBlank="1" showInputMessage="1" showErrorMessage="1" promptTitle="Benefit #1-- Payment in-kind" prompt="Since the payment type for benefit #1 was in-kind, this box contains an x." sqref="L431 L183" xr:uid="{9796AC13-8832-4853-B132-A6DC7C4B8D9B}"/>
    <dataValidation allowBlank="1" showInputMessage="1" showErrorMessage="1" promptTitle="Benefit #1 Total Amount Example" prompt="The total amount of Benefit #1 is entered here." sqref="M431 M183" xr:uid="{71EA3AB6-2268-4D50-A0FA-FA0BD32BE551}"/>
    <dataValidation allowBlank="1" showInputMessage="1" showErrorMessage="1" promptTitle="Benefit #2 Description Example" prompt="Benefit #2 description is listed here" sqref="J432 J184" xr:uid="{E7E1F8A2-2E24-4CC1-9EFB-940C2E513328}"/>
    <dataValidation allowBlank="1" showInputMessage="1" showErrorMessage="1" promptTitle="Benefit #3 Description Example" prompt="Benefit #3 description is listed here" sqref="J441 J185" xr:uid="{78440F99-90C7-4405-ACFF-CF08015452D8}"/>
    <dataValidation allowBlank="1" showInputMessage="1" showErrorMessage="1" promptTitle="Benefit #2-- Payment by Check" prompt="Since benefit #2 was paid by check, this box contains an x." sqref="K432 K184" xr:uid="{28A58CAF-1855-42ED-A5CF-DB9D076C4B1A}"/>
    <dataValidation allowBlank="1" showInputMessage="1" showErrorMessage="1" promptTitle="Benefit #3-- Payment by Check" prompt="If payment type for benefit #3 was by check, this box would contain an x." sqref="K433 K185" xr:uid="{3465FF94-0A55-4439-9EC1-61D4F72CC511}"/>
    <dataValidation allowBlank="1" showInputMessage="1" showErrorMessage="1" promptTitle="Benefit #3-- Payment in-kind" prompt="Since the payment type for benefit #3 was in-kind, this box contains an x." sqref="L433 L185" xr:uid="{24D5E748-D113-42C5-9F67-C38E6AA7787A}"/>
    <dataValidation allowBlank="1" showInputMessage="1" showErrorMessage="1" promptTitle="Payment #2-- Payment in-kind" prompt="If payment type for benefit #2 was in-kind, this box would contain an x." sqref="L432 L184" xr:uid="{B7787D1D-0F2E-4E3C-B303-9B6CD71ECE40}"/>
    <dataValidation allowBlank="1" showInputMessage="1" showErrorMessage="1" promptTitle="Benefit #2 Total Amount Example" prompt="The total amount of Benefit #2 is entered here." sqref="M432 M184" xr:uid="{D08CB335-DE55-40F5-9667-5A700EA88F34}"/>
    <dataValidation allowBlank="1" showInputMessage="1" showErrorMessage="1" promptTitle="Benefit #3 Total Amount Example" prompt="The total amount of Benefit #3 is entered here." sqref="M433 M185" xr:uid="{D40E01DF-16F4-47A4-9B5D-62F0F5893E4A}"/>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431 D183" xr:uid="{7D0B4966-0D40-4C71-820F-365B6AE99E44}">
      <formula1>40179</formula1>
      <formula2>73051</formula2>
    </dataValidation>
    <dataValidation allowBlank="1" showInputMessage="1" showErrorMessage="1" promptTitle="Traveler Name Example" prompt="Traveler Name Listed Here" sqref="B431 B183" xr:uid="{4800FEDA-DEAC-44D4-92F1-656E22614715}"/>
    <dataValidation allowBlank="1" showInputMessage="1" showErrorMessage="1" promptTitle="Location Example" prompt="Location listed here." sqref="F431 F183" xr:uid="{094D31BC-EECC-4306-BB79-96C2BE7927C1}"/>
    <dataValidation allowBlank="1" showInputMessage="1" showErrorMessage="1" promptTitle="Traveler Title Example" prompt="Traveler Title is listed here." sqref="B433 B185" xr:uid="{DC493511-76C0-4A29-8708-434B7253377A}"/>
    <dataValidation allowBlank="1" showInputMessage="1" showErrorMessage="1" promptTitle="Travel Date(s) Example" prompt="Travel Date is listed here." sqref="F433 F185" xr:uid="{219AAE82-0575-4DE8-9493-0797CFD20473}"/>
    <dataValidation type="date" allowBlank="1" showInputMessage="1" showErrorMessage="1" errorTitle="Data Entry Error" error="Please enter date using MM/DD/YYYY" promptTitle="Event Ending Date Example" prompt="Event ending date is listed here using the form MM/DD/YYYY." sqref="D185" xr:uid="{81CFC46D-56A5-4B61-A351-8A082A2AB6BC}">
      <formula1>40179</formula1>
      <formula2>73051</formula2>
    </dataValidation>
    <dataValidation allowBlank="1" showInputMessage="1" showErrorMessage="1" promptTitle="Event Description Example" prompt="Event Description listed here._x000a_" sqref="C183" xr:uid="{3CF94477-F32C-4C5A-9D21-D9392A683519}"/>
    <dataValidation allowBlank="1" showInputMessage="1" showErrorMessage="1" promptTitle="Event Sponsor Example" prompt="Event Sponsor is listed here." sqref="C185" xr:uid="{CA3EBC30-53B5-49AE-A450-35CCF9C50A14}"/>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3166-8C08-45F3-8352-4A25BFE53B7F}">
  <sheetPr>
    <pageSetUpPr fitToPage="1"/>
  </sheetPr>
  <dimension ref="A1:V425"/>
  <sheetViews>
    <sheetView topLeftCell="A2" zoomScale="90" zoomScaleNormal="90" workbookViewId="0">
      <selection activeCell="O5" sqref="O5"/>
    </sheetView>
  </sheetViews>
  <sheetFormatPr defaultColWidth="9.109375" defaultRowHeight="13.2"/>
  <cols>
    <col min="1" max="1" width="3.88671875" style="131" customWidth="1"/>
    <col min="2" max="2" width="19.88671875" style="131" customWidth="1"/>
    <col min="3" max="3" width="41.109375" style="131" customWidth="1"/>
    <col min="4" max="4" width="14.44140625" style="131" customWidth="1"/>
    <col min="5" max="5" width="18.6640625" style="131" hidden="1" customWidth="1"/>
    <col min="6" max="6" width="18" style="131" customWidth="1"/>
    <col min="7" max="7" width="3" style="131" customWidth="1"/>
    <col min="8" max="8" width="11.33203125" style="131" customWidth="1"/>
    <col min="9" max="9" width="3" style="131" customWidth="1"/>
    <col min="10" max="10" width="12.33203125" style="131" customWidth="1"/>
    <col min="11" max="11" width="9.109375" style="131" customWidth="1"/>
    <col min="12" max="12" width="8.88671875" style="131" customWidth="1"/>
    <col min="13" max="13" width="8" style="131" customWidth="1"/>
    <col min="14" max="14" width="0.109375" style="131" customWidth="1"/>
    <col min="15" max="15" width="9.109375" style="131"/>
    <col min="16" max="16" width="20.33203125" style="131" bestFit="1" customWidth="1"/>
    <col min="17" max="20" width="9.109375" style="131"/>
    <col min="21" max="21" width="9.44140625" style="131" customWidth="1"/>
    <col min="22" max="22" width="13.6640625" style="51" customWidth="1"/>
    <col min="23" max="16384" width="9.1093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U.S. Customs &amp; Border Protection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v>1</v>
      </c>
      <c r="L7" s="44">
        <v>1</v>
      </c>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71"/>
      <c r="L9" s="374" t="s">
        <v>8</v>
      </c>
      <c r="M9" s="375"/>
      <c r="N9" s="12"/>
      <c r="O9" s="57"/>
    </row>
    <row r="10" spans="1:19" s="131" customFormat="1" ht="15.75" customHeight="1">
      <c r="A10" s="351"/>
      <c r="B10" s="378" t="s">
        <v>389</v>
      </c>
      <c r="C10" s="298"/>
      <c r="D10" s="298"/>
      <c r="E10" s="298"/>
      <c r="F10" s="379"/>
      <c r="G10" s="364"/>
      <c r="H10" s="336"/>
      <c r="I10" s="339"/>
      <c r="J10" s="369"/>
      <c r="K10" s="372"/>
      <c r="L10" s="374"/>
      <c r="M10" s="375"/>
      <c r="N10" s="12"/>
      <c r="O10" s="57"/>
    </row>
    <row r="11" spans="1:19" s="131" customFormat="1" ht="13.8" thickBot="1">
      <c r="A11" s="351"/>
      <c r="B11" s="41" t="s">
        <v>21</v>
      </c>
      <c r="C11" s="42" t="s">
        <v>367</v>
      </c>
      <c r="D11" s="386" t="s">
        <v>368</v>
      </c>
      <c r="E11" s="380"/>
      <c r="F11" s="381"/>
      <c r="G11" s="365"/>
      <c r="H11" s="337"/>
      <c r="I11" s="340"/>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7" customHeight="1" thickTop="1" thickBot="1">
      <c r="A14" s="277" t="s">
        <v>11</v>
      </c>
      <c r="B14" s="157" t="s">
        <v>336</v>
      </c>
      <c r="C14" s="157" t="s">
        <v>338</v>
      </c>
      <c r="D14" s="157" t="s">
        <v>24</v>
      </c>
      <c r="E14" s="341" t="s">
        <v>340</v>
      </c>
      <c r="F14" s="341"/>
      <c r="G14" s="321" t="s">
        <v>332</v>
      </c>
      <c r="H14" s="322"/>
      <c r="I14" s="323"/>
      <c r="J14" s="156" t="s">
        <v>333</v>
      </c>
      <c r="K14" s="156" t="s">
        <v>335</v>
      </c>
      <c r="L14" s="156" t="s">
        <v>434</v>
      </c>
      <c r="M14" s="155" t="s">
        <v>7</v>
      </c>
      <c r="N14" s="14"/>
    </row>
    <row r="15" spans="1:19" s="131" customFormat="1" ht="24.6" customHeight="1" thickBot="1">
      <c r="A15" s="277"/>
      <c r="B15" s="60" t="s">
        <v>12</v>
      </c>
      <c r="C15" s="60" t="s">
        <v>25</v>
      </c>
      <c r="D15" s="61">
        <v>40766</v>
      </c>
      <c r="E15" s="62"/>
      <c r="F15" s="63" t="s">
        <v>16</v>
      </c>
      <c r="G15" s="327" t="s">
        <v>360</v>
      </c>
      <c r="H15" s="327"/>
      <c r="I15" s="327"/>
      <c r="J15" s="64" t="s">
        <v>6</v>
      </c>
      <c r="K15" s="65"/>
      <c r="L15" s="66" t="s">
        <v>3</v>
      </c>
      <c r="M15" s="67">
        <v>280</v>
      </c>
      <c r="N15" s="14"/>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14"/>
      <c r="V17" s="131"/>
    </row>
    <row r="18" spans="1:22" ht="23.25" customHeight="1" thickBot="1">
      <c r="A18" s="277">
        <f>1</f>
        <v>1</v>
      </c>
      <c r="B18" s="157" t="s">
        <v>336</v>
      </c>
      <c r="C18" s="157" t="s">
        <v>338</v>
      </c>
      <c r="D18" s="157" t="s">
        <v>24</v>
      </c>
      <c r="E18" s="341" t="s">
        <v>340</v>
      </c>
      <c r="F18" s="341"/>
      <c r="G18" s="321" t="s">
        <v>332</v>
      </c>
      <c r="H18" s="322"/>
      <c r="I18" s="323"/>
      <c r="J18" s="156" t="s">
        <v>333</v>
      </c>
      <c r="K18" s="156" t="s">
        <v>335</v>
      </c>
      <c r="L18" s="156" t="s">
        <v>434</v>
      </c>
      <c r="M18" s="155" t="s">
        <v>7</v>
      </c>
      <c r="N18" s="14"/>
      <c r="V18" s="52"/>
    </row>
    <row r="19" spans="1:22" s="144" customFormat="1" ht="27.6" customHeight="1" thickBot="1">
      <c r="A19" s="277"/>
      <c r="B19" s="81" t="s">
        <v>470</v>
      </c>
      <c r="C19" s="127" t="s">
        <v>466</v>
      </c>
      <c r="D19" s="165">
        <v>45013</v>
      </c>
      <c r="E19" s="111"/>
      <c r="F19" s="127" t="s">
        <v>465</v>
      </c>
      <c r="G19" s="327" t="s">
        <v>427</v>
      </c>
      <c r="H19" s="327"/>
      <c r="I19" s="327"/>
      <c r="J19" s="81" t="s">
        <v>390</v>
      </c>
      <c r="K19" s="82" t="s">
        <v>3</v>
      </c>
      <c r="L19" s="82"/>
      <c r="M19" s="170">
        <v>2635.85</v>
      </c>
      <c r="N19" s="166"/>
      <c r="V19" s="169"/>
    </row>
    <row r="20" spans="1:22" ht="21" thickBot="1">
      <c r="A20" s="277"/>
      <c r="B20" s="134" t="s">
        <v>337</v>
      </c>
      <c r="C20" s="134" t="s">
        <v>339</v>
      </c>
      <c r="D20" s="134" t="s">
        <v>23</v>
      </c>
      <c r="E20" s="328" t="s">
        <v>341</v>
      </c>
      <c r="F20" s="328"/>
      <c r="G20" s="285"/>
      <c r="H20" s="286"/>
      <c r="I20" s="287"/>
      <c r="J20" s="81" t="s">
        <v>430</v>
      </c>
      <c r="K20" s="133" t="s">
        <v>391</v>
      </c>
      <c r="L20" s="82"/>
      <c r="M20" s="168" t="s">
        <v>469</v>
      </c>
      <c r="N20" s="14"/>
      <c r="V20" s="54"/>
    </row>
    <row r="21" spans="1:22" s="144" customFormat="1" ht="25.8" customHeight="1" thickBot="1">
      <c r="A21" s="278"/>
      <c r="B21" s="75" t="s">
        <v>449</v>
      </c>
      <c r="C21" s="150" t="s">
        <v>427</v>
      </c>
      <c r="D21" s="149">
        <v>45023</v>
      </c>
      <c r="E21" s="167" t="s">
        <v>4</v>
      </c>
      <c r="F21" s="75" t="s">
        <v>468</v>
      </c>
      <c r="G21" s="324"/>
      <c r="H21" s="325"/>
      <c r="I21" s="326"/>
      <c r="J21" s="75" t="s">
        <v>392</v>
      </c>
      <c r="K21" s="76" t="s">
        <v>3</v>
      </c>
      <c r="L21" s="76"/>
      <c r="M21" s="161">
        <v>113.49</v>
      </c>
      <c r="N21" s="166"/>
      <c r="V21" s="145"/>
    </row>
    <row r="22" spans="1:22" ht="24" customHeight="1" thickBot="1">
      <c r="A22" s="277">
        <f>A18+1</f>
        <v>2</v>
      </c>
      <c r="B22" s="129" t="s">
        <v>336</v>
      </c>
      <c r="C22" s="129" t="s">
        <v>338</v>
      </c>
      <c r="D22" s="129" t="s">
        <v>24</v>
      </c>
      <c r="E22" s="279" t="s">
        <v>340</v>
      </c>
      <c r="F22" s="279"/>
      <c r="G22" s="321" t="s">
        <v>332</v>
      </c>
      <c r="H22" s="322"/>
      <c r="I22" s="323"/>
      <c r="J22" s="156" t="s">
        <v>333</v>
      </c>
      <c r="K22" s="156" t="s">
        <v>335</v>
      </c>
      <c r="L22" s="156" t="s">
        <v>434</v>
      </c>
      <c r="M22" s="155" t="s">
        <v>7</v>
      </c>
      <c r="N22" s="14"/>
      <c r="V22" s="54"/>
    </row>
    <row r="23" spans="1:22" ht="29.4" customHeight="1" thickBot="1">
      <c r="A23" s="277"/>
      <c r="B23" s="81" t="s">
        <v>467</v>
      </c>
      <c r="C23" s="127" t="s">
        <v>466</v>
      </c>
      <c r="D23" s="165">
        <v>45013</v>
      </c>
      <c r="E23" s="111"/>
      <c r="F23" s="127" t="s">
        <v>465</v>
      </c>
      <c r="G23" s="327" t="s">
        <v>427</v>
      </c>
      <c r="H23" s="327"/>
      <c r="I23" s="327"/>
      <c r="J23" s="81" t="s">
        <v>390</v>
      </c>
      <c r="K23" s="82" t="s">
        <v>3</v>
      </c>
      <c r="L23" s="82"/>
      <c r="M23" s="164">
        <v>3513.25</v>
      </c>
      <c r="N23" s="14"/>
      <c r="V23" s="54"/>
    </row>
    <row r="24" spans="1:22" ht="24.6" customHeight="1" thickBot="1">
      <c r="A24" s="277"/>
      <c r="B24" s="134" t="s">
        <v>337</v>
      </c>
      <c r="C24" s="134" t="s">
        <v>339</v>
      </c>
      <c r="D24" s="134" t="s">
        <v>23</v>
      </c>
      <c r="E24" s="328" t="s">
        <v>341</v>
      </c>
      <c r="F24" s="328"/>
      <c r="G24" s="285"/>
      <c r="H24" s="286"/>
      <c r="I24" s="287"/>
      <c r="J24" s="81" t="s">
        <v>430</v>
      </c>
      <c r="K24" s="133" t="s">
        <v>391</v>
      </c>
      <c r="L24" s="82"/>
      <c r="M24" s="163" t="s">
        <v>464</v>
      </c>
      <c r="N24" s="14"/>
      <c r="V24" s="54"/>
    </row>
    <row r="25" spans="1:22" ht="18.600000000000001" customHeight="1" thickBot="1">
      <c r="A25" s="278"/>
      <c r="B25" s="75" t="s">
        <v>449</v>
      </c>
      <c r="C25" s="75" t="s">
        <v>427</v>
      </c>
      <c r="D25" s="149">
        <v>45022</v>
      </c>
      <c r="E25" s="162" t="s">
        <v>4</v>
      </c>
      <c r="F25" s="75" t="s">
        <v>463</v>
      </c>
      <c r="G25" s="324"/>
      <c r="H25" s="325"/>
      <c r="I25" s="326"/>
      <c r="J25" s="75" t="s">
        <v>392</v>
      </c>
      <c r="K25" s="76" t="s">
        <v>3</v>
      </c>
      <c r="L25" s="76"/>
      <c r="M25" s="161">
        <v>343.05</v>
      </c>
      <c r="N25" s="14"/>
      <c r="V25" s="54"/>
    </row>
    <row r="26" spans="1:22" ht="24" customHeight="1" thickBot="1">
      <c r="A26" s="277">
        <f>A22+1</f>
        <v>3</v>
      </c>
      <c r="B26" s="129" t="s">
        <v>336</v>
      </c>
      <c r="C26" s="129" t="s">
        <v>338</v>
      </c>
      <c r="D26" s="129" t="s">
        <v>24</v>
      </c>
      <c r="E26" s="279" t="s">
        <v>340</v>
      </c>
      <c r="F26" s="279"/>
      <c r="G26" s="321" t="s">
        <v>332</v>
      </c>
      <c r="H26" s="322"/>
      <c r="I26" s="323"/>
      <c r="J26" s="156" t="s">
        <v>333</v>
      </c>
      <c r="K26" s="156" t="s">
        <v>335</v>
      </c>
      <c r="L26" s="156" t="s">
        <v>434</v>
      </c>
      <c r="M26" s="155" t="s">
        <v>7</v>
      </c>
      <c r="N26" s="2"/>
      <c r="V26" s="54"/>
    </row>
    <row r="27" spans="1:22" s="144" customFormat="1" ht="29.4" customHeight="1" thickBot="1">
      <c r="A27" s="277"/>
      <c r="B27" s="81" t="s">
        <v>462</v>
      </c>
      <c r="C27" s="126" t="s">
        <v>461</v>
      </c>
      <c r="D27" s="154">
        <v>45040</v>
      </c>
      <c r="E27" s="62"/>
      <c r="F27" s="153" t="s">
        <v>460</v>
      </c>
      <c r="G27" s="281" t="s">
        <v>457</v>
      </c>
      <c r="H27" s="282"/>
      <c r="I27" s="283"/>
      <c r="J27" s="81" t="s">
        <v>390</v>
      </c>
      <c r="K27" s="65"/>
      <c r="L27" s="82" t="s">
        <v>3</v>
      </c>
      <c r="M27" s="152">
        <v>1879.45</v>
      </c>
      <c r="N27" s="146"/>
      <c r="V27" s="145"/>
    </row>
    <row r="28" spans="1:22" ht="24.6" customHeight="1" thickBot="1">
      <c r="A28" s="277"/>
      <c r="B28" s="134" t="s">
        <v>337</v>
      </c>
      <c r="C28" s="128" t="s">
        <v>339</v>
      </c>
      <c r="D28" s="128" t="s">
        <v>23</v>
      </c>
      <c r="E28" s="284" t="s">
        <v>341</v>
      </c>
      <c r="F28" s="284"/>
      <c r="G28" s="318"/>
      <c r="H28" s="319"/>
      <c r="I28" s="320"/>
      <c r="J28" s="81" t="s">
        <v>430</v>
      </c>
      <c r="K28" s="66"/>
      <c r="L28" s="133" t="s">
        <v>391</v>
      </c>
      <c r="M28" s="160" t="s">
        <v>459</v>
      </c>
      <c r="N28" s="2"/>
      <c r="V28" s="54"/>
    </row>
    <row r="29" spans="1:22" s="144" customFormat="1" ht="19.8" customHeight="1" thickBot="1">
      <c r="A29" s="278"/>
      <c r="B29" s="71" t="s">
        <v>458</v>
      </c>
      <c r="C29" s="150" t="s">
        <v>457</v>
      </c>
      <c r="D29" s="149">
        <v>45044</v>
      </c>
      <c r="E29" s="148" t="s">
        <v>4</v>
      </c>
      <c r="F29" s="75" t="s">
        <v>456</v>
      </c>
      <c r="G29" s="324"/>
      <c r="H29" s="325"/>
      <c r="I29" s="326"/>
      <c r="J29" s="75" t="s">
        <v>392</v>
      </c>
      <c r="K29" s="76"/>
      <c r="L29" s="76" t="s">
        <v>3</v>
      </c>
      <c r="M29" s="77">
        <v>0</v>
      </c>
      <c r="N29" s="146"/>
      <c r="V29" s="145"/>
    </row>
    <row r="30" spans="1:22" ht="24" customHeight="1" thickBot="1">
      <c r="A30" s="277">
        <f>A26+1</f>
        <v>4</v>
      </c>
      <c r="B30" s="157" t="s">
        <v>336</v>
      </c>
      <c r="C30" s="129" t="s">
        <v>338</v>
      </c>
      <c r="D30" s="129" t="s">
        <v>24</v>
      </c>
      <c r="E30" s="279" t="s">
        <v>340</v>
      </c>
      <c r="F30" s="279"/>
      <c r="G30" s="321" t="s">
        <v>332</v>
      </c>
      <c r="H30" s="322"/>
      <c r="I30" s="323"/>
      <c r="J30" s="156" t="s">
        <v>333</v>
      </c>
      <c r="K30" s="156" t="s">
        <v>335</v>
      </c>
      <c r="L30" s="156" t="s">
        <v>434</v>
      </c>
      <c r="M30" s="155" t="s">
        <v>7</v>
      </c>
      <c r="N30" s="2"/>
      <c r="V30" s="54"/>
    </row>
    <row r="31" spans="1:22" s="144" customFormat="1" ht="46.8" customHeight="1" thickBot="1">
      <c r="A31" s="277"/>
      <c r="B31" s="60" t="s">
        <v>455</v>
      </c>
      <c r="C31" s="126" t="s">
        <v>454</v>
      </c>
      <c r="D31" s="154">
        <v>45046</v>
      </c>
      <c r="E31" s="62"/>
      <c r="F31" s="153" t="s">
        <v>453</v>
      </c>
      <c r="G31" s="281" t="s">
        <v>427</v>
      </c>
      <c r="H31" s="282"/>
      <c r="I31" s="283"/>
      <c r="J31" s="81" t="s">
        <v>390</v>
      </c>
      <c r="K31" s="65" t="s">
        <v>3</v>
      </c>
      <c r="L31" s="66"/>
      <c r="M31" s="152">
        <v>2392.11</v>
      </c>
      <c r="N31" s="146"/>
      <c r="V31" s="145"/>
    </row>
    <row r="32" spans="1:22" ht="24" customHeight="1" thickBot="1">
      <c r="A32" s="277"/>
      <c r="B32" s="134" t="s">
        <v>337</v>
      </c>
      <c r="C32" s="128" t="s">
        <v>339</v>
      </c>
      <c r="D32" s="128" t="s">
        <v>23</v>
      </c>
      <c r="E32" s="284" t="s">
        <v>341</v>
      </c>
      <c r="F32" s="284"/>
      <c r="G32" s="318"/>
      <c r="H32" s="319"/>
      <c r="I32" s="320"/>
      <c r="J32" s="81" t="s">
        <v>430</v>
      </c>
      <c r="K32" s="159" t="s">
        <v>452</v>
      </c>
      <c r="L32" s="158" t="s">
        <v>451</v>
      </c>
      <c r="M32" s="151" t="s">
        <v>450</v>
      </c>
      <c r="N32" s="2"/>
      <c r="V32" s="54"/>
    </row>
    <row r="33" spans="1:22" s="144" customFormat="1" ht="18.600000000000001" customHeight="1" thickBot="1">
      <c r="A33" s="278"/>
      <c r="B33" s="71" t="s">
        <v>449</v>
      </c>
      <c r="C33" s="150" t="s">
        <v>427</v>
      </c>
      <c r="D33" s="149">
        <v>45050</v>
      </c>
      <c r="E33" s="148" t="s">
        <v>4</v>
      </c>
      <c r="F33" s="75" t="s">
        <v>448</v>
      </c>
      <c r="G33" s="324"/>
      <c r="H33" s="325"/>
      <c r="I33" s="326"/>
      <c r="J33" s="75" t="s">
        <v>392</v>
      </c>
      <c r="K33" s="76" t="s">
        <v>3</v>
      </c>
      <c r="L33" s="76"/>
      <c r="M33" s="147">
        <v>85.29</v>
      </c>
      <c r="N33" s="146"/>
      <c r="V33" s="145"/>
    </row>
    <row r="34" spans="1:22" ht="24" customHeight="1" thickBot="1">
      <c r="A34" s="277">
        <f>A30+1</f>
        <v>5</v>
      </c>
      <c r="B34" s="157" t="s">
        <v>336</v>
      </c>
      <c r="C34" s="129" t="s">
        <v>338</v>
      </c>
      <c r="D34" s="129" t="s">
        <v>24</v>
      </c>
      <c r="E34" s="279" t="s">
        <v>340</v>
      </c>
      <c r="F34" s="279"/>
      <c r="G34" s="321" t="s">
        <v>332</v>
      </c>
      <c r="H34" s="322"/>
      <c r="I34" s="323"/>
      <c r="J34" s="156" t="s">
        <v>333</v>
      </c>
      <c r="K34" s="156" t="s">
        <v>335</v>
      </c>
      <c r="L34" s="156" t="s">
        <v>434</v>
      </c>
      <c r="M34" s="155" t="s">
        <v>7</v>
      </c>
      <c r="N34" s="2"/>
      <c r="V34" s="54"/>
    </row>
    <row r="35" spans="1:22" s="144" customFormat="1" ht="36" customHeight="1" thickBot="1">
      <c r="A35" s="277"/>
      <c r="B35" s="60" t="s">
        <v>447</v>
      </c>
      <c r="C35" s="126" t="s">
        <v>446</v>
      </c>
      <c r="D35" s="154">
        <v>45067</v>
      </c>
      <c r="E35" s="62"/>
      <c r="F35" s="81" t="s">
        <v>445</v>
      </c>
      <c r="G35" s="281" t="s">
        <v>427</v>
      </c>
      <c r="H35" s="282"/>
      <c r="I35" s="283"/>
      <c r="J35" s="81" t="s">
        <v>390</v>
      </c>
      <c r="K35" s="82" t="s">
        <v>3</v>
      </c>
      <c r="L35" s="66"/>
      <c r="M35" s="152">
        <v>1365.15</v>
      </c>
      <c r="N35" s="146"/>
      <c r="V35" s="145"/>
    </row>
    <row r="36" spans="1:22" ht="25.8" customHeight="1" thickBot="1">
      <c r="A36" s="277"/>
      <c r="B36" s="134" t="s">
        <v>337</v>
      </c>
      <c r="C36" s="128" t="s">
        <v>339</v>
      </c>
      <c r="D36" s="128" t="s">
        <v>23</v>
      </c>
      <c r="E36" s="284" t="s">
        <v>341</v>
      </c>
      <c r="F36" s="284"/>
      <c r="G36" s="318"/>
      <c r="H36" s="319"/>
      <c r="I36" s="320"/>
      <c r="J36" s="81" t="s">
        <v>430</v>
      </c>
      <c r="K36" s="133" t="s">
        <v>391</v>
      </c>
      <c r="L36" s="69"/>
      <c r="M36" s="151" t="s">
        <v>444</v>
      </c>
      <c r="N36" s="2"/>
      <c r="V36" s="54"/>
    </row>
    <row r="37" spans="1:22" s="144" customFormat="1" ht="21" customHeight="1" thickBot="1">
      <c r="A37" s="278"/>
      <c r="B37" s="71" t="s">
        <v>443</v>
      </c>
      <c r="C37" s="150" t="s">
        <v>427</v>
      </c>
      <c r="D37" s="149">
        <v>45070</v>
      </c>
      <c r="E37" s="148" t="s">
        <v>4</v>
      </c>
      <c r="F37" s="75" t="s">
        <v>442</v>
      </c>
      <c r="G37" s="324"/>
      <c r="H37" s="325"/>
      <c r="I37" s="326"/>
      <c r="J37" s="75" t="s">
        <v>392</v>
      </c>
      <c r="K37" s="76" t="s">
        <v>3</v>
      </c>
      <c r="L37" s="76"/>
      <c r="M37" s="147">
        <v>389.15</v>
      </c>
      <c r="N37" s="146"/>
      <c r="V37" s="145"/>
    </row>
    <row r="38" spans="1:22" ht="24" customHeight="1" thickBot="1">
      <c r="A38" s="277">
        <f>A34+1</f>
        <v>6</v>
      </c>
      <c r="B38" s="129" t="s">
        <v>336</v>
      </c>
      <c r="C38" s="129" t="s">
        <v>338</v>
      </c>
      <c r="D38" s="129" t="s">
        <v>24</v>
      </c>
      <c r="E38" s="279" t="s">
        <v>340</v>
      </c>
      <c r="F38" s="279"/>
      <c r="G38" s="321" t="s">
        <v>332</v>
      </c>
      <c r="H38" s="322"/>
      <c r="I38" s="323"/>
      <c r="J38" s="156" t="s">
        <v>333</v>
      </c>
      <c r="K38" s="156" t="s">
        <v>335</v>
      </c>
      <c r="L38" s="156" t="s">
        <v>434</v>
      </c>
      <c r="M38" s="155" t="s">
        <v>7</v>
      </c>
      <c r="N38" s="2"/>
      <c r="V38" s="54"/>
    </row>
    <row r="39" spans="1:22" s="144" customFormat="1" ht="45" customHeight="1" thickBot="1">
      <c r="A39" s="277"/>
      <c r="B39" s="60" t="s">
        <v>441</v>
      </c>
      <c r="C39" s="126" t="s">
        <v>440</v>
      </c>
      <c r="D39" s="154">
        <v>45097</v>
      </c>
      <c r="E39" s="62"/>
      <c r="F39" s="153" t="s">
        <v>439</v>
      </c>
      <c r="G39" s="281" t="s">
        <v>436</v>
      </c>
      <c r="H39" s="282"/>
      <c r="I39" s="283"/>
      <c r="J39" s="81" t="s">
        <v>390</v>
      </c>
      <c r="K39" s="82" t="s">
        <v>3</v>
      </c>
      <c r="L39" s="66"/>
      <c r="M39" s="152">
        <v>399.75</v>
      </c>
      <c r="N39" s="146"/>
      <c r="V39" s="145"/>
    </row>
    <row r="40" spans="1:22" ht="27" customHeight="1" thickBot="1">
      <c r="A40" s="277"/>
      <c r="B40" s="128" t="s">
        <v>337</v>
      </c>
      <c r="C40" s="128" t="s">
        <v>339</v>
      </c>
      <c r="D40" s="128" t="s">
        <v>23</v>
      </c>
      <c r="E40" s="284" t="s">
        <v>341</v>
      </c>
      <c r="F40" s="284"/>
      <c r="G40" s="318"/>
      <c r="H40" s="319"/>
      <c r="I40" s="320"/>
      <c r="J40" s="81" t="s">
        <v>430</v>
      </c>
      <c r="K40" s="133" t="s">
        <v>391</v>
      </c>
      <c r="L40" s="69"/>
      <c r="M40" s="151" t="s">
        <v>438</v>
      </c>
      <c r="N40" s="2"/>
      <c r="V40" s="54"/>
    </row>
    <row r="41" spans="1:22" s="144" customFormat="1" ht="27" customHeight="1" thickBot="1">
      <c r="A41" s="278"/>
      <c r="B41" s="75" t="s">
        <v>437</v>
      </c>
      <c r="C41" s="150" t="s">
        <v>436</v>
      </c>
      <c r="D41" s="149">
        <v>45105</v>
      </c>
      <c r="E41" s="148" t="s">
        <v>4</v>
      </c>
      <c r="F41" s="75" t="s">
        <v>435</v>
      </c>
      <c r="G41" s="288"/>
      <c r="H41" s="289"/>
      <c r="I41" s="290"/>
      <c r="J41" s="75" t="s">
        <v>392</v>
      </c>
      <c r="K41" s="76" t="s">
        <v>3</v>
      </c>
      <c r="L41" s="76"/>
      <c r="M41" s="147">
        <v>127.99</v>
      </c>
      <c r="N41" s="146"/>
      <c r="V41" s="145"/>
    </row>
    <row r="42" spans="1:22" ht="24" customHeight="1" thickBot="1">
      <c r="A42" s="277">
        <f>A38+1</f>
        <v>7</v>
      </c>
      <c r="B42" s="129" t="s">
        <v>336</v>
      </c>
      <c r="C42" s="129" t="s">
        <v>338</v>
      </c>
      <c r="D42" s="129" t="s">
        <v>24</v>
      </c>
      <c r="E42" s="279" t="s">
        <v>340</v>
      </c>
      <c r="F42" s="279"/>
      <c r="G42" s="321" t="s">
        <v>332</v>
      </c>
      <c r="H42" s="322"/>
      <c r="I42" s="323"/>
      <c r="J42" s="156" t="s">
        <v>333</v>
      </c>
      <c r="K42" s="156" t="s">
        <v>335</v>
      </c>
      <c r="L42" s="156" t="s">
        <v>434</v>
      </c>
      <c r="M42" s="155" t="s">
        <v>7</v>
      </c>
      <c r="N42" s="2"/>
      <c r="V42" s="54"/>
    </row>
    <row r="43" spans="1:22" s="144" customFormat="1" ht="29.4" customHeight="1" thickBot="1">
      <c r="A43" s="277"/>
      <c r="B43" s="60" t="s">
        <v>433</v>
      </c>
      <c r="C43" s="126" t="s">
        <v>432</v>
      </c>
      <c r="D43" s="154">
        <v>45117</v>
      </c>
      <c r="E43" s="62"/>
      <c r="F43" s="153" t="s">
        <v>431</v>
      </c>
      <c r="G43" s="281" t="s">
        <v>427</v>
      </c>
      <c r="H43" s="282"/>
      <c r="I43" s="283"/>
      <c r="J43" s="81" t="s">
        <v>390</v>
      </c>
      <c r="K43" s="82" t="s">
        <v>3</v>
      </c>
      <c r="L43" s="66"/>
      <c r="M43" s="152">
        <v>4653.8500000000004</v>
      </c>
      <c r="N43" s="146"/>
      <c r="V43" s="145"/>
    </row>
    <row r="44" spans="1:22" ht="24.6" customHeight="1" thickBot="1">
      <c r="A44" s="277"/>
      <c r="B44" s="128" t="s">
        <v>337</v>
      </c>
      <c r="C44" s="128" t="s">
        <v>339</v>
      </c>
      <c r="D44" s="128" t="s">
        <v>23</v>
      </c>
      <c r="E44" s="284" t="s">
        <v>341</v>
      </c>
      <c r="F44" s="284"/>
      <c r="G44" s="318"/>
      <c r="H44" s="319"/>
      <c r="I44" s="320"/>
      <c r="J44" s="81" t="s">
        <v>430</v>
      </c>
      <c r="K44" s="133" t="s">
        <v>391</v>
      </c>
      <c r="L44" s="69"/>
      <c r="M44" s="151" t="s">
        <v>429</v>
      </c>
      <c r="N44" s="2"/>
      <c r="V44" s="54"/>
    </row>
    <row r="45" spans="1:22" s="144" customFormat="1" ht="31.8" customHeight="1" thickBot="1">
      <c r="A45" s="278"/>
      <c r="B45" s="75" t="s">
        <v>428</v>
      </c>
      <c r="C45" s="150" t="s">
        <v>427</v>
      </c>
      <c r="D45" s="149">
        <v>45121</v>
      </c>
      <c r="E45" s="148" t="s">
        <v>4</v>
      </c>
      <c r="F45" s="75" t="s">
        <v>426</v>
      </c>
      <c r="G45" s="288"/>
      <c r="H45" s="289"/>
      <c r="I45" s="290"/>
      <c r="J45" s="75" t="s">
        <v>392</v>
      </c>
      <c r="K45" s="76" t="s">
        <v>3</v>
      </c>
      <c r="L45" s="76"/>
      <c r="M45" s="147">
        <v>573.98</v>
      </c>
      <c r="N45" s="146"/>
      <c r="V45" s="145"/>
    </row>
    <row r="46" spans="1:22" ht="24" customHeight="1" thickBot="1">
      <c r="A46" s="387">
        <f>A42+1</f>
        <v>8</v>
      </c>
      <c r="B46" s="132" t="s">
        <v>336</v>
      </c>
      <c r="C46" s="132" t="s">
        <v>338</v>
      </c>
      <c r="D46" s="132" t="s">
        <v>24</v>
      </c>
      <c r="E46" s="388" t="s">
        <v>340</v>
      </c>
      <c r="F46" s="388"/>
      <c r="G46" s="388" t="s">
        <v>332</v>
      </c>
      <c r="H46" s="389"/>
      <c r="I46" s="112"/>
      <c r="J46" s="78"/>
      <c r="K46" s="78"/>
      <c r="L46" s="78"/>
      <c r="M46" s="113"/>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A406:A409"/>
    <mergeCell ref="E406:F406"/>
    <mergeCell ref="G406:H406"/>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G405:I405"/>
    <mergeCell ref="G14:I14"/>
    <mergeCell ref="G22:I22"/>
    <mergeCell ref="G26:I26"/>
    <mergeCell ref="G30:I30"/>
    <mergeCell ref="G34:I34"/>
    <mergeCell ref="G38:I38"/>
    <mergeCell ref="G42:I42"/>
    <mergeCell ref="G407:I407"/>
    <mergeCell ref="E408:F408"/>
    <mergeCell ref="G408:I408"/>
    <mergeCell ref="G409:I409"/>
    <mergeCell ref="A402:A405"/>
    <mergeCell ref="E402:F402"/>
    <mergeCell ref="G402:H402"/>
    <mergeCell ref="G403:I403"/>
    <mergeCell ref="E404:F404"/>
    <mergeCell ref="G404:I404"/>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3:I43"/>
    <mergeCell ref="E44:F44"/>
    <mergeCell ref="G44:I44"/>
    <mergeCell ref="G45:I45"/>
    <mergeCell ref="A46:A49"/>
    <mergeCell ref="E46:F46"/>
    <mergeCell ref="G46:H46"/>
    <mergeCell ref="G47:I47"/>
    <mergeCell ref="E48:F48"/>
    <mergeCell ref="G48:I48"/>
    <mergeCell ref="G49:I49"/>
    <mergeCell ref="A34:A37"/>
    <mergeCell ref="E34:F34"/>
    <mergeCell ref="G35:I35"/>
    <mergeCell ref="E36:F36"/>
    <mergeCell ref="G36:I36"/>
    <mergeCell ref="G37:I37"/>
    <mergeCell ref="A38:A41"/>
    <mergeCell ref="E38:F38"/>
    <mergeCell ref="G39:I39"/>
    <mergeCell ref="E40:F40"/>
    <mergeCell ref="G40:I40"/>
    <mergeCell ref="G41:I41"/>
    <mergeCell ref="G24:I24"/>
    <mergeCell ref="G21:I21"/>
    <mergeCell ref="G18:I18"/>
    <mergeCell ref="A30:A33"/>
    <mergeCell ref="E30:F30"/>
    <mergeCell ref="G31:I31"/>
    <mergeCell ref="E32:F32"/>
    <mergeCell ref="G32:I32"/>
    <mergeCell ref="G33:I33"/>
    <mergeCell ref="E12:F13"/>
    <mergeCell ref="G12:I13"/>
    <mergeCell ref="B12:B13"/>
    <mergeCell ref="A26:A29"/>
    <mergeCell ref="E26:F26"/>
    <mergeCell ref="G27:I27"/>
    <mergeCell ref="E28:F28"/>
    <mergeCell ref="G28:I28"/>
    <mergeCell ref="G29:I29"/>
    <mergeCell ref="A14:A17"/>
    <mergeCell ref="E14:F14"/>
    <mergeCell ref="G15:I15"/>
    <mergeCell ref="E16:F16"/>
    <mergeCell ref="G16:I16"/>
    <mergeCell ref="G17:I17"/>
    <mergeCell ref="G25:I25"/>
    <mergeCell ref="A18:A21"/>
    <mergeCell ref="E18:F18"/>
    <mergeCell ref="G19:I19"/>
    <mergeCell ref="E20:F20"/>
    <mergeCell ref="A22:A25"/>
    <mergeCell ref="E22:F22"/>
    <mergeCell ref="G23:I23"/>
    <mergeCell ref="E24:F24"/>
    <mergeCell ref="C12:C13"/>
    <mergeCell ref="D12:D13"/>
    <mergeCell ref="G20:I20"/>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417 L25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xr:uid="{00000000-0002-0000-0200-00002F000000}"/>
    <dataValidation allowBlank="1" showInputMessage="1" showErrorMessage="1" promptTitle="Benefit #2- Payment in-kind" prompt="If there is a benefit #2 and it was paid in-kind, mark this box with an  x._x000a_" sqref="L20 L416 L24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xr:uid="{00000000-0002-0000-0200-00002E000000}"/>
    <dataValidation allowBlank="1" showInputMessage="1" showErrorMessage="1" promptTitle="Benefit #1- Payment in-kind" prompt="If there is a benefit #1 and it was paid in-kind, mark this box with an  x._x000a_" sqref="L19 L414:L415 L23 L43 L31 L35 L39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xr:uid="{00000000-0002-0000-0200-00002D000000}"/>
    <dataValidation allowBlank="1" showInputMessage="1" showErrorMessage="1" promptTitle="Benefit #3--Payment by Check" prompt="If there is a benefit #3 and it was paid by check, mark an x in this cell._x000a_" sqref="K21 K417 K29:L29 K33 K25 K37 K41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5" xr:uid="{00000000-0002-0000-0200-00002C000000}"/>
    <dataValidation allowBlank="1" showInputMessage="1" showErrorMessage="1" promptTitle="Benefit #2--Payment by Check" prompt="If there is a benefit #2 and it was paid by check, mark an x in this cell._x000a_" sqref="K20 K416 K28:L28 K32 K24 K36 K40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4" xr:uid="{00000000-0002-0000-0200-00002B000000}"/>
    <dataValidation allowBlank="1" showInputMessage="1" showErrorMessage="1" promptTitle="Benefit #1--Payment by Check" prompt="If there is a benefit #1 and it was paid by check, mark an x in this cell._x000a_" sqref="K19 K414:K415 K23 K27:L27 K31 K39 K35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3" xr:uid="{00000000-0002-0000-0200-00002A000000}"/>
    <dataValidation allowBlank="1" showInputMessage="1" showErrorMessage="1" promptTitle="Benefit #3 Description" prompt="Benefit #3 description is listed here" sqref="J21 J417 J25 J29 J33 J37 J41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5" xr:uid="{00000000-0002-0000-0200-000029000000}"/>
    <dataValidation allowBlank="1" showInputMessage="1" showErrorMessage="1" promptTitle="Benefit #3 Total Amount" prompt="The total amount of Benefit #3 is entered here." sqref="M21 M417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5" xr:uid="{00000000-0002-0000-0200-000028000000}"/>
    <dataValidation allowBlank="1" showInputMessage="1" showErrorMessage="1" promptTitle="Benefit #2 Total Amount" prompt="The total amount of Benefit #2 is entered here." sqref="M20 M416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4" xr:uid="{00000000-0002-0000-0200-000027000000}"/>
    <dataValidation allowBlank="1" showInputMessage="1" showErrorMessage="1" promptTitle="Benefit #2 Description" prompt="Benefit #2 description is listed here" sqref="J20 J416 J24 J28 J32 J36 J40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4" xr:uid="{00000000-0002-0000-0200-000026000000}"/>
    <dataValidation allowBlank="1" showInputMessage="1" showErrorMessage="1" promptTitle="Benefit #1 Total Amount" prompt="The total amount of Benefit #1 is entered here." sqref="M19 M414:M415 M23 M27 M31 M35 M39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3" xr:uid="{00000000-0002-0000-0200-000025000000}"/>
    <dataValidation allowBlank="1" showInputMessage="1" showErrorMessage="1" promptTitle="Benefit#1 Description" prompt="Benefit Description for Entry #1 is listed here." sqref="J39 J414:J415 J19 J23 J27 J31 J35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3" xr:uid="{00000000-0002-0000-0200-000024000000}"/>
    <dataValidation allowBlank="1" showInputMessage="1" showErrorMessage="1" promptTitle="Travel Date(s)" prompt="List the dates of travel here expressed in the format MM/DD/YYYY-MM/DD/YYYY." sqref="F21 F417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5" xr:uid="{00000000-0002-0000-0200-000023000000}"/>
    <dataValidation type="date" allowBlank="1" showInputMessage="1" showErrorMessage="1" errorTitle="Data Entry Error" error="Please enter date using MM/DD/YYYY" promptTitle="Event Ending Date" prompt="List Event ending date here using the format MM/DD/YYYY." sqref="D21 D417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5"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415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23" xr:uid="{00000000-0002-0000-0200-00001E000000}">
      <formula1>40179</formula1>
      <formula2>73051</formula2>
    </dataValidation>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23"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3 G407:I407 G27:I27 G411:I411 G403:I403 G399:I399 G41:I41 G395:I39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45:I45" xr:uid="{00000000-0002-0000-0200-000000000000}"/>
  </dataValidations>
  <hyperlinks>
    <hyperlink ref="D11" r:id="rId1" xr:uid="{8AF02DE2-1BE4-412D-9037-9D88FE994073}"/>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BFD6-22DA-47D9-AD4E-F2831E08C1C5}">
  <sheetPr>
    <pageSetUpPr fitToPage="1"/>
  </sheetPr>
  <dimension ref="A1:V425"/>
  <sheetViews>
    <sheetView topLeftCell="A92" zoomScale="90" zoomScaleNormal="90" workbookViewId="0">
      <selection activeCell="T24" sqref="T24"/>
    </sheetView>
  </sheetViews>
  <sheetFormatPr defaultColWidth="9.21875" defaultRowHeight="13.2"/>
  <cols>
    <col min="1" max="1" width="3.77734375" style="184" customWidth="1"/>
    <col min="2" max="2" width="16.21875" style="184" customWidth="1"/>
    <col min="3" max="3" width="17.77734375" style="184" customWidth="1"/>
    <col min="4" max="4" width="14.44140625" style="184" customWidth="1"/>
    <col min="5" max="5" width="18.77734375" style="184" hidden="1" customWidth="1"/>
    <col min="6" max="6" width="14.77734375" style="184" customWidth="1"/>
    <col min="7" max="7" width="3" style="184" customWidth="1"/>
    <col min="8" max="8" width="11.21875" style="184" customWidth="1"/>
    <col min="9" max="9" width="3" style="184" customWidth="1"/>
    <col min="10" max="10" width="12.21875" style="184" customWidth="1"/>
    <col min="11" max="11" width="9.21875" style="184" customWidth="1"/>
    <col min="12" max="12" width="8.77734375" style="184" customWidth="1"/>
    <col min="13" max="13" width="8" style="184" customWidth="1"/>
    <col min="14" max="14" width="0.21875" style="184" customWidth="1"/>
    <col min="15" max="15" width="9.21875" style="184"/>
    <col min="16" max="16" width="20.21875" style="184" bestFit="1" customWidth="1"/>
    <col min="17" max="20" width="9.21875" style="184"/>
    <col min="21" max="21" width="9.44140625" style="184" customWidth="1"/>
    <col min="22" max="22" width="13.77734375" style="51" customWidth="1"/>
    <col min="23" max="16384" width="9.21875" style="184"/>
  </cols>
  <sheetData>
    <row r="1" spans="1:19" s="184" customFormat="1" hidden="1"/>
    <row r="2" spans="1:19" s="184" customFormat="1">
      <c r="J2" s="382" t="s">
        <v>364</v>
      </c>
      <c r="K2" s="383"/>
      <c r="L2" s="383"/>
      <c r="M2" s="383"/>
      <c r="P2" s="346"/>
      <c r="Q2" s="346"/>
      <c r="R2" s="346"/>
      <c r="S2" s="346"/>
    </row>
    <row r="3" spans="1:19" s="184" customFormat="1">
      <c r="J3" s="383"/>
      <c r="K3" s="383"/>
      <c r="L3" s="383"/>
      <c r="M3" s="383"/>
      <c r="P3" s="347"/>
      <c r="Q3" s="347"/>
      <c r="R3" s="347"/>
      <c r="S3" s="347"/>
    </row>
    <row r="4" spans="1:19" s="184" customFormat="1" ht="13.8" thickBot="1">
      <c r="J4" s="384"/>
      <c r="K4" s="384"/>
      <c r="L4" s="384"/>
      <c r="M4" s="384"/>
      <c r="P4" s="348"/>
      <c r="Q4" s="348"/>
      <c r="R4" s="348"/>
      <c r="S4" s="348"/>
    </row>
    <row r="5" spans="1:19" s="184" customFormat="1" ht="30" customHeight="1" thickTop="1" thickBot="1">
      <c r="A5" s="349" t="str">
        <f>CONCATENATE("1353 Travel Report for ",B9,", ",B10," for the reporting period ",IF(G9=0,IF(I9=0,CONCATENATE("[MARK REPORTING PERIOD]"),CONCATENATE(Q423)), CONCATENATE(Q422)))</f>
        <v>1353 Travel Report for Department of Homeland Security, Cybersecurity and Infrastructure Security Agency (CISA) for the reporting period APRIL 1 - SEPTEMBER 30, 2023</v>
      </c>
      <c r="B5" s="350"/>
      <c r="C5" s="350"/>
      <c r="D5" s="350"/>
      <c r="E5" s="350"/>
      <c r="F5" s="350"/>
      <c r="G5" s="350"/>
      <c r="H5" s="350"/>
      <c r="I5" s="350"/>
      <c r="J5" s="350"/>
      <c r="K5" s="350"/>
      <c r="L5" s="350"/>
      <c r="M5" s="350"/>
      <c r="N5" s="11"/>
      <c r="Q5" s="5"/>
    </row>
    <row r="6" spans="1:19" s="184" customFormat="1" ht="13.5" customHeight="1" thickTop="1">
      <c r="A6" s="351" t="s">
        <v>9</v>
      </c>
      <c r="B6" s="352" t="s">
        <v>363</v>
      </c>
      <c r="C6" s="353"/>
      <c r="D6" s="353"/>
      <c r="E6" s="353"/>
      <c r="F6" s="353"/>
      <c r="G6" s="353"/>
      <c r="H6" s="353"/>
      <c r="I6" s="353"/>
      <c r="J6" s="354"/>
      <c r="K6" s="56" t="s">
        <v>20</v>
      </c>
      <c r="L6" s="56" t="s">
        <v>10</v>
      </c>
      <c r="M6" s="56" t="s">
        <v>19</v>
      </c>
      <c r="N6" s="9"/>
    </row>
    <row r="7" spans="1:19" s="184" customFormat="1" ht="20.25" customHeight="1" thickBot="1">
      <c r="A7" s="351"/>
      <c r="B7" s="355"/>
      <c r="C7" s="356"/>
      <c r="D7" s="356"/>
      <c r="E7" s="356"/>
      <c r="F7" s="356"/>
      <c r="G7" s="356"/>
      <c r="H7" s="356"/>
      <c r="I7" s="356"/>
      <c r="J7" s="357"/>
      <c r="K7" s="43"/>
      <c r="L7" s="44"/>
      <c r="M7" s="45">
        <v>2023</v>
      </c>
      <c r="N7" s="46"/>
    </row>
    <row r="8" spans="1:19" s="184" customFormat="1" ht="27.75" customHeight="1" thickTop="1" thickBot="1">
      <c r="A8" s="351"/>
      <c r="B8" s="358" t="s">
        <v>28</v>
      </c>
      <c r="C8" s="359"/>
      <c r="D8" s="359"/>
      <c r="E8" s="359"/>
      <c r="F8" s="359"/>
      <c r="G8" s="360"/>
      <c r="H8" s="360"/>
      <c r="I8" s="360"/>
      <c r="J8" s="360"/>
      <c r="K8" s="360"/>
      <c r="L8" s="359"/>
      <c r="M8" s="359"/>
      <c r="N8" s="361"/>
    </row>
    <row r="9" spans="1:19" s="184"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71"/>
      <c r="L9" s="374" t="s">
        <v>8</v>
      </c>
      <c r="M9" s="375"/>
      <c r="N9" s="12"/>
      <c r="O9" s="57"/>
    </row>
    <row r="10" spans="1:19" s="184" customFormat="1" ht="15.75" customHeight="1">
      <c r="A10" s="351"/>
      <c r="B10" s="378" t="s">
        <v>423</v>
      </c>
      <c r="C10" s="298"/>
      <c r="D10" s="298"/>
      <c r="E10" s="298"/>
      <c r="F10" s="379"/>
      <c r="G10" s="364"/>
      <c r="H10" s="336"/>
      <c r="I10" s="339"/>
      <c r="J10" s="369"/>
      <c r="K10" s="372"/>
      <c r="L10" s="374"/>
      <c r="M10" s="375"/>
      <c r="N10" s="12"/>
      <c r="O10" s="57"/>
    </row>
    <row r="11" spans="1:19" s="184" customFormat="1" ht="13.8" thickBot="1">
      <c r="A11" s="351"/>
      <c r="B11" s="41" t="s">
        <v>21</v>
      </c>
      <c r="C11" s="42" t="s">
        <v>422</v>
      </c>
      <c r="D11" s="380" t="s">
        <v>421</v>
      </c>
      <c r="E11" s="380"/>
      <c r="F11" s="381"/>
      <c r="G11" s="365"/>
      <c r="H11" s="337"/>
      <c r="I11" s="340"/>
      <c r="J11" s="370"/>
      <c r="K11" s="373"/>
      <c r="L11" s="376"/>
      <c r="M11" s="377"/>
      <c r="N11" s="13"/>
      <c r="O11" s="57"/>
    </row>
    <row r="12" spans="1:19" s="184"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84" customFormat="1" ht="34.5" customHeight="1" thickBot="1">
      <c r="A13" s="351"/>
      <c r="B13" s="385"/>
      <c r="C13" s="345"/>
      <c r="D13" s="329"/>
      <c r="E13" s="330"/>
      <c r="F13" s="331"/>
      <c r="G13" s="332"/>
      <c r="H13" s="333"/>
      <c r="I13" s="334"/>
      <c r="J13" s="344"/>
      <c r="K13" s="367"/>
      <c r="L13" s="343"/>
      <c r="M13" s="344"/>
      <c r="N13" s="15"/>
    </row>
    <row r="14" spans="1:19" s="184" customFormat="1" ht="21.6" thickTop="1" thickBot="1">
      <c r="A14" s="277" t="s">
        <v>11</v>
      </c>
      <c r="B14" s="186" t="s">
        <v>336</v>
      </c>
      <c r="C14" s="186" t="s">
        <v>338</v>
      </c>
      <c r="D14" s="186" t="s">
        <v>24</v>
      </c>
      <c r="E14" s="279" t="s">
        <v>340</v>
      </c>
      <c r="F14" s="279"/>
      <c r="G14" s="279" t="s">
        <v>332</v>
      </c>
      <c r="H14" s="280"/>
      <c r="I14" s="187"/>
      <c r="J14" s="58"/>
      <c r="K14" s="58"/>
      <c r="L14" s="58"/>
      <c r="M14" s="59"/>
      <c r="N14" s="2"/>
    </row>
    <row r="15" spans="1:19" s="184"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84" customFormat="1" ht="21" thickBot="1">
      <c r="A16" s="277"/>
      <c r="B16" s="185" t="s">
        <v>337</v>
      </c>
      <c r="C16" s="185" t="s">
        <v>339</v>
      </c>
      <c r="D16" s="185"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84"/>
    </row>
    <row r="18" spans="1:22" ht="23.25" customHeight="1" thickBot="1">
      <c r="A18" s="277">
        <f>1</f>
        <v>1</v>
      </c>
      <c r="B18" s="186" t="s">
        <v>336</v>
      </c>
      <c r="C18" s="186" t="s">
        <v>338</v>
      </c>
      <c r="D18" s="186" t="s">
        <v>24</v>
      </c>
      <c r="E18" s="279" t="s">
        <v>340</v>
      </c>
      <c r="F18" s="279"/>
      <c r="G18" s="279" t="s">
        <v>332</v>
      </c>
      <c r="H18" s="280"/>
      <c r="I18" s="187"/>
      <c r="J18" s="58" t="s">
        <v>2</v>
      </c>
      <c r="K18" s="58"/>
      <c r="L18" s="58"/>
      <c r="M18" s="59"/>
      <c r="N18" s="2"/>
      <c r="V18" s="52"/>
    </row>
    <row r="19" spans="1:22" ht="13.8" thickBot="1">
      <c r="A19" s="277"/>
      <c r="B19" s="60" t="s">
        <v>889</v>
      </c>
      <c r="C19" s="60" t="s">
        <v>882</v>
      </c>
      <c r="D19" s="61">
        <v>45040</v>
      </c>
      <c r="E19" s="62"/>
      <c r="F19" s="63" t="s">
        <v>16</v>
      </c>
      <c r="G19" s="281" t="s">
        <v>415</v>
      </c>
      <c r="H19" s="282"/>
      <c r="I19" s="283"/>
      <c r="J19" s="64" t="s">
        <v>761</v>
      </c>
      <c r="K19" s="65"/>
      <c r="L19" s="66" t="s">
        <v>3</v>
      </c>
      <c r="M19" s="200">
        <v>1595</v>
      </c>
      <c r="N19" s="2"/>
      <c r="V19" s="53"/>
    </row>
    <row r="20" spans="1:22" ht="21" thickBot="1">
      <c r="A20" s="277"/>
      <c r="B20" s="185" t="s">
        <v>337</v>
      </c>
      <c r="C20" s="185" t="s">
        <v>339</v>
      </c>
      <c r="D20" s="185" t="s">
        <v>23</v>
      </c>
      <c r="E20" s="284" t="s">
        <v>341</v>
      </c>
      <c r="F20" s="284"/>
      <c r="G20" s="285"/>
      <c r="H20" s="286"/>
      <c r="I20" s="287"/>
      <c r="J20" s="68"/>
      <c r="K20" s="66"/>
      <c r="L20" s="69"/>
      <c r="M20" s="70"/>
      <c r="N20" s="2"/>
      <c r="V20" s="54"/>
    </row>
    <row r="21" spans="1:22" ht="21" thickBot="1">
      <c r="A21" s="278"/>
      <c r="B21" s="71" t="s">
        <v>888</v>
      </c>
      <c r="C21" s="71" t="s">
        <v>882</v>
      </c>
      <c r="D21" s="72">
        <v>45043</v>
      </c>
      <c r="E21" s="73" t="s">
        <v>4</v>
      </c>
      <c r="F21" s="172" t="s">
        <v>887</v>
      </c>
      <c r="G21" s="288"/>
      <c r="H21" s="289"/>
      <c r="I21" s="290"/>
      <c r="J21" s="75"/>
      <c r="K21" s="76"/>
      <c r="L21" s="76"/>
      <c r="M21" s="77"/>
      <c r="N21" s="2"/>
      <c r="V21" s="54"/>
    </row>
    <row r="22" spans="1:22" ht="24" customHeight="1" thickBot="1">
      <c r="A22" s="277">
        <f>A18+1</f>
        <v>2</v>
      </c>
      <c r="B22" s="186" t="s">
        <v>336</v>
      </c>
      <c r="C22" s="186" t="s">
        <v>338</v>
      </c>
      <c r="D22" s="186" t="s">
        <v>24</v>
      </c>
      <c r="E22" s="279" t="s">
        <v>340</v>
      </c>
      <c r="F22" s="279"/>
      <c r="G22" s="279" t="s">
        <v>332</v>
      </c>
      <c r="H22" s="280"/>
      <c r="I22" s="187"/>
      <c r="J22" s="58"/>
      <c r="K22" s="58"/>
      <c r="L22" s="58"/>
      <c r="M22" s="59"/>
      <c r="N22" s="2"/>
      <c r="V22" s="54"/>
    </row>
    <row r="23" spans="1:22" ht="13.8" thickBot="1">
      <c r="A23" s="277"/>
      <c r="B23" s="60" t="s">
        <v>886</v>
      </c>
      <c r="C23" s="60" t="s">
        <v>882</v>
      </c>
      <c r="D23" s="61">
        <v>45040</v>
      </c>
      <c r="E23" s="62"/>
      <c r="F23" s="63" t="s">
        <v>16</v>
      </c>
      <c r="G23" s="281" t="s">
        <v>415</v>
      </c>
      <c r="H23" s="282"/>
      <c r="I23" s="283"/>
      <c r="J23" s="64" t="s">
        <v>761</v>
      </c>
      <c r="K23" s="65"/>
      <c r="L23" s="66" t="s">
        <v>3</v>
      </c>
      <c r="M23" s="67">
        <v>2395</v>
      </c>
      <c r="N23" s="2"/>
      <c r="V23" s="54"/>
    </row>
    <row r="24" spans="1:22" ht="21" thickBot="1">
      <c r="A24" s="277"/>
      <c r="B24" s="185" t="s">
        <v>337</v>
      </c>
      <c r="C24" s="185" t="s">
        <v>339</v>
      </c>
      <c r="D24" s="185" t="s">
        <v>23</v>
      </c>
      <c r="E24" s="284" t="s">
        <v>341</v>
      </c>
      <c r="F24" s="284"/>
      <c r="G24" s="285"/>
      <c r="H24" s="286"/>
      <c r="I24" s="287"/>
      <c r="J24" s="68"/>
      <c r="K24" s="66"/>
      <c r="L24" s="69"/>
      <c r="M24" s="70"/>
      <c r="N24" s="2"/>
      <c r="V24" s="54"/>
    </row>
    <row r="25" spans="1:22" ht="13.8" thickBot="1">
      <c r="A25" s="278"/>
      <c r="B25" s="71" t="s">
        <v>885</v>
      </c>
      <c r="C25" s="71" t="s">
        <v>882</v>
      </c>
      <c r="D25" s="72">
        <v>45043</v>
      </c>
      <c r="E25" s="73" t="s">
        <v>4</v>
      </c>
      <c r="F25" s="74" t="s">
        <v>884</v>
      </c>
      <c r="G25" s="288"/>
      <c r="H25" s="289"/>
      <c r="I25" s="290"/>
      <c r="J25" s="75"/>
      <c r="K25" s="76"/>
      <c r="L25" s="76"/>
      <c r="M25" s="77"/>
      <c r="N25" s="2"/>
      <c r="V25" s="54"/>
    </row>
    <row r="26" spans="1:22" ht="24" customHeight="1" thickBot="1">
      <c r="A26" s="277">
        <f>A22+1</f>
        <v>3</v>
      </c>
      <c r="B26" s="186" t="s">
        <v>336</v>
      </c>
      <c r="C26" s="186" t="s">
        <v>338</v>
      </c>
      <c r="D26" s="186" t="s">
        <v>24</v>
      </c>
      <c r="E26" s="279" t="s">
        <v>340</v>
      </c>
      <c r="F26" s="279"/>
      <c r="G26" s="279" t="s">
        <v>332</v>
      </c>
      <c r="H26" s="280"/>
      <c r="I26" s="187"/>
      <c r="J26" s="58"/>
      <c r="K26" s="58"/>
      <c r="L26" s="58"/>
      <c r="M26" s="59"/>
      <c r="N26" s="2"/>
      <c r="V26" s="54"/>
    </row>
    <row r="27" spans="1:22" ht="13.8" thickBot="1">
      <c r="A27" s="277"/>
      <c r="B27" s="60" t="s">
        <v>859</v>
      </c>
      <c r="C27" s="60" t="s">
        <v>882</v>
      </c>
      <c r="D27" s="61">
        <v>45040</v>
      </c>
      <c r="E27" s="62"/>
      <c r="F27" s="63" t="s">
        <v>16</v>
      </c>
      <c r="G27" s="281" t="s">
        <v>415</v>
      </c>
      <c r="H27" s="282"/>
      <c r="I27" s="283"/>
      <c r="J27" s="64" t="s">
        <v>761</v>
      </c>
      <c r="K27" s="65"/>
      <c r="L27" s="66" t="s">
        <v>3</v>
      </c>
      <c r="M27" s="214">
        <v>2395</v>
      </c>
      <c r="N27" s="2"/>
      <c r="V27" s="54"/>
    </row>
    <row r="28" spans="1:22" ht="21" thickBot="1">
      <c r="A28" s="277"/>
      <c r="B28" s="185" t="s">
        <v>337</v>
      </c>
      <c r="C28" s="185" t="s">
        <v>339</v>
      </c>
      <c r="D28" s="185" t="s">
        <v>23</v>
      </c>
      <c r="E28" s="284" t="s">
        <v>341</v>
      </c>
      <c r="F28" s="284"/>
      <c r="G28" s="285"/>
      <c r="H28" s="286"/>
      <c r="I28" s="287"/>
      <c r="J28" s="68"/>
      <c r="K28" s="66"/>
      <c r="L28" s="69"/>
      <c r="M28" s="70"/>
      <c r="N28" s="2"/>
      <c r="V28" s="54"/>
    </row>
    <row r="29" spans="1:22" ht="21" thickBot="1">
      <c r="A29" s="278"/>
      <c r="B29" s="71" t="s">
        <v>883</v>
      </c>
      <c r="C29" s="71" t="s">
        <v>882</v>
      </c>
      <c r="D29" s="72">
        <v>45043</v>
      </c>
      <c r="E29" s="73" t="s">
        <v>4</v>
      </c>
      <c r="F29" s="74" t="s">
        <v>881</v>
      </c>
      <c r="G29" s="288"/>
      <c r="H29" s="289"/>
      <c r="I29" s="290"/>
      <c r="J29" s="75"/>
      <c r="K29" s="76"/>
      <c r="L29" s="76"/>
      <c r="M29" s="77"/>
      <c r="N29" s="2"/>
      <c r="V29" s="54"/>
    </row>
    <row r="30" spans="1:22" ht="24" customHeight="1" thickBot="1">
      <c r="A30" s="277">
        <f>A26+1</f>
        <v>4</v>
      </c>
      <c r="B30" s="186" t="s">
        <v>336</v>
      </c>
      <c r="C30" s="186" t="s">
        <v>338</v>
      </c>
      <c r="D30" s="186" t="s">
        <v>24</v>
      </c>
      <c r="E30" s="279" t="s">
        <v>340</v>
      </c>
      <c r="F30" s="279"/>
      <c r="G30" s="279" t="s">
        <v>332</v>
      </c>
      <c r="H30" s="280"/>
      <c r="I30" s="187"/>
      <c r="J30" s="58"/>
      <c r="K30" s="58"/>
      <c r="L30" s="58"/>
      <c r="M30" s="59"/>
      <c r="N30" s="2"/>
      <c r="V30" s="54"/>
    </row>
    <row r="31" spans="1:22" ht="13.8" thickBot="1">
      <c r="A31" s="277"/>
      <c r="B31" s="60" t="s">
        <v>880</v>
      </c>
      <c r="C31" s="60" t="s">
        <v>869</v>
      </c>
      <c r="D31" s="61">
        <v>45145</v>
      </c>
      <c r="E31" s="62"/>
      <c r="F31" s="63" t="s">
        <v>781</v>
      </c>
      <c r="G31" s="281" t="s">
        <v>871</v>
      </c>
      <c r="H31" s="282"/>
      <c r="I31" s="283"/>
      <c r="J31" s="64" t="s">
        <v>761</v>
      </c>
      <c r="K31" s="65"/>
      <c r="L31" s="66" t="s">
        <v>3</v>
      </c>
      <c r="M31" s="67">
        <v>1595</v>
      </c>
      <c r="N31" s="2"/>
      <c r="V31" s="54"/>
    </row>
    <row r="32" spans="1:22" ht="21" thickBot="1">
      <c r="A32" s="277"/>
      <c r="B32" s="185" t="s">
        <v>337</v>
      </c>
      <c r="C32" s="185" t="s">
        <v>339</v>
      </c>
      <c r="D32" s="185" t="s">
        <v>23</v>
      </c>
      <c r="E32" s="284" t="s">
        <v>341</v>
      </c>
      <c r="F32" s="284"/>
      <c r="G32" s="285"/>
      <c r="H32" s="286"/>
      <c r="I32" s="287"/>
      <c r="J32" s="68"/>
      <c r="K32" s="66"/>
      <c r="L32" s="69"/>
      <c r="M32" s="70"/>
      <c r="N32" s="2"/>
      <c r="V32" s="54"/>
    </row>
    <row r="33" spans="1:22" ht="13.8" thickBot="1">
      <c r="A33" s="278"/>
      <c r="B33" s="71" t="s">
        <v>879</v>
      </c>
      <c r="C33" s="71" t="s">
        <v>869</v>
      </c>
      <c r="D33" s="72">
        <v>45147</v>
      </c>
      <c r="E33" s="73" t="s">
        <v>4</v>
      </c>
      <c r="F33" s="74" t="s">
        <v>878</v>
      </c>
      <c r="G33" s="288"/>
      <c r="H33" s="289"/>
      <c r="I33" s="290"/>
      <c r="J33" s="75"/>
      <c r="K33" s="76"/>
      <c r="L33" s="76"/>
      <c r="M33" s="77"/>
      <c r="N33" s="2"/>
      <c r="V33" s="54"/>
    </row>
    <row r="34" spans="1:22" ht="24" customHeight="1" thickBot="1">
      <c r="A34" s="277">
        <f>A30+1</f>
        <v>5</v>
      </c>
      <c r="B34" s="186" t="s">
        <v>336</v>
      </c>
      <c r="C34" s="186" t="s">
        <v>338</v>
      </c>
      <c r="D34" s="186" t="s">
        <v>24</v>
      </c>
      <c r="E34" s="279" t="s">
        <v>340</v>
      </c>
      <c r="F34" s="279"/>
      <c r="G34" s="279" t="s">
        <v>332</v>
      </c>
      <c r="H34" s="280"/>
      <c r="I34" s="187"/>
      <c r="J34" s="58"/>
      <c r="K34" s="58"/>
      <c r="L34" s="58"/>
      <c r="M34" s="59"/>
      <c r="N34" s="2"/>
      <c r="V34" s="54"/>
    </row>
    <row r="35" spans="1:22" ht="13.8" thickBot="1">
      <c r="A35" s="277"/>
      <c r="B35" s="60" t="s">
        <v>877</v>
      </c>
      <c r="C35" s="108" t="s">
        <v>874</v>
      </c>
      <c r="D35" s="61">
        <v>45081</v>
      </c>
      <c r="E35" s="62"/>
      <c r="F35" s="63" t="s">
        <v>826</v>
      </c>
      <c r="G35" s="281" t="s">
        <v>874</v>
      </c>
      <c r="H35" s="282"/>
      <c r="I35" s="283"/>
      <c r="J35" s="64" t="s">
        <v>876</v>
      </c>
      <c r="K35" s="65"/>
      <c r="L35" s="66" t="s">
        <v>3</v>
      </c>
      <c r="M35" s="67">
        <v>1600</v>
      </c>
      <c r="N35" s="2"/>
      <c r="V35" s="54"/>
    </row>
    <row r="36" spans="1:22" ht="21" thickBot="1">
      <c r="A36" s="277"/>
      <c r="B36" s="185" t="s">
        <v>337</v>
      </c>
      <c r="C36" s="185" t="s">
        <v>339</v>
      </c>
      <c r="D36" s="185" t="s">
        <v>23</v>
      </c>
      <c r="E36" s="284" t="s">
        <v>341</v>
      </c>
      <c r="F36" s="284"/>
      <c r="G36" s="285"/>
      <c r="H36" s="286"/>
      <c r="I36" s="287"/>
      <c r="J36" s="68"/>
      <c r="K36" s="66"/>
      <c r="L36" s="69"/>
      <c r="M36" s="70"/>
      <c r="N36" s="2"/>
      <c r="V36" s="54"/>
    </row>
    <row r="37" spans="1:22" ht="13.8" thickBot="1">
      <c r="A37" s="278"/>
      <c r="B37" s="71" t="s">
        <v>875</v>
      </c>
      <c r="C37" s="182" t="s">
        <v>874</v>
      </c>
      <c r="D37" s="72">
        <v>45086</v>
      </c>
      <c r="E37" s="73" t="s">
        <v>4</v>
      </c>
      <c r="F37" s="74" t="s">
        <v>873</v>
      </c>
      <c r="G37" s="288"/>
      <c r="H37" s="289"/>
      <c r="I37" s="290"/>
      <c r="J37" s="75"/>
      <c r="K37" s="76"/>
      <c r="L37" s="76"/>
      <c r="M37" s="77"/>
      <c r="N37" s="2"/>
      <c r="V37" s="54"/>
    </row>
    <row r="38" spans="1:22" ht="24" customHeight="1" thickBot="1">
      <c r="A38" s="277">
        <f>A34+1</f>
        <v>6</v>
      </c>
      <c r="B38" s="186" t="s">
        <v>336</v>
      </c>
      <c r="C38" s="186" t="s">
        <v>338</v>
      </c>
      <c r="D38" s="186" t="s">
        <v>24</v>
      </c>
      <c r="E38" s="279" t="s">
        <v>340</v>
      </c>
      <c r="F38" s="279"/>
      <c r="G38" s="279" t="s">
        <v>332</v>
      </c>
      <c r="H38" s="280"/>
      <c r="I38" s="187"/>
      <c r="J38" s="58"/>
      <c r="K38" s="58"/>
      <c r="L38" s="58"/>
      <c r="M38" s="59"/>
      <c r="N38" s="2"/>
      <c r="V38" s="54"/>
    </row>
    <row r="39" spans="1:22" ht="13.8" thickBot="1">
      <c r="A39" s="277"/>
      <c r="B39" s="60" t="s">
        <v>872</v>
      </c>
      <c r="C39" s="60" t="s">
        <v>869</v>
      </c>
      <c r="D39" s="61">
        <v>45145</v>
      </c>
      <c r="E39" s="62"/>
      <c r="F39" s="63" t="s">
        <v>781</v>
      </c>
      <c r="G39" s="281" t="s">
        <v>871</v>
      </c>
      <c r="H39" s="282"/>
      <c r="I39" s="283"/>
      <c r="J39" s="64" t="s">
        <v>761</v>
      </c>
      <c r="K39" s="65"/>
      <c r="L39" s="66" t="s">
        <v>3</v>
      </c>
      <c r="M39" s="67">
        <v>1595</v>
      </c>
      <c r="N39" s="2"/>
      <c r="V39" s="54"/>
    </row>
    <row r="40" spans="1:22" ht="21" thickBot="1">
      <c r="A40" s="277"/>
      <c r="B40" s="185" t="s">
        <v>337</v>
      </c>
      <c r="C40" s="185" t="s">
        <v>339</v>
      </c>
      <c r="D40" s="185" t="s">
        <v>23</v>
      </c>
      <c r="E40" s="284" t="s">
        <v>341</v>
      </c>
      <c r="F40" s="284"/>
      <c r="G40" s="285"/>
      <c r="H40" s="286"/>
      <c r="I40" s="287"/>
      <c r="J40" s="68"/>
      <c r="K40" s="66"/>
      <c r="L40" s="69"/>
      <c r="M40" s="70"/>
      <c r="N40" s="2"/>
      <c r="V40" s="54"/>
    </row>
    <row r="41" spans="1:22" ht="21" thickBot="1">
      <c r="A41" s="278"/>
      <c r="B41" s="71" t="s">
        <v>870</v>
      </c>
      <c r="C41" s="71" t="s">
        <v>869</v>
      </c>
      <c r="D41" s="72">
        <v>45147</v>
      </c>
      <c r="E41" s="73" t="s">
        <v>4</v>
      </c>
      <c r="F41" s="74" t="s">
        <v>566</v>
      </c>
      <c r="G41" s="288"/>
      <c r="H41" s="289"/>
      <c r="I41" s="290"/>
      <c r="J41" s="75"/>
      <c r="K41" s="76"/>
      <c r="L41" s="76"/>
      <c r="M41" s="77"/>
      <c r="N41" s="2"/>
      <c r="V41" s="54"/>
    </row>
    <row r="42" spans="1:22" ht="24" customHeight="1" thickBot="1">
      <c r="A42" s="277">
        <f>A38+1</f>
        <v>7</v>
      </c>
      <c r="B42" s="186" t="s">
        <v>336</v>
      </c>
      <c r="C42" s="186" t="s">
        <v>338</v>
      </c>
      <c r="D42" s="186" t="s">
        <v>24</v>
      </c>
      <c r="E42" s="279" t="s">
        <v>340</v>
      </c>
      <c r="F42" s="279"/>
      <c r="G42" s="279" t="s">
        <v>332</v>
      </c>
      <c r="H42" s="280"/>
      <c r="I42" s="187"/>
      <c r="J42" s="58"/>
      <c r="K42" s="58"/>
      <c r="L42" s="58"/>
      <c r="M42" s="59"/>
      <c r="N42" s="2"/>
      <c r="V42" s="54"/>
    </row>
    <row r="43" spans="1:22" ht="13.8" thickBot="1">
      <c r="A43" s="277"/>
      <c r="B43" s="108" t="s">
        <v>868</v>
      </c>
      <c r="C43" s="60" t="s">
        <v>867</v>
      </c>
      <c r="D43" s="61">
        <v>45122</v>
      </c>
      <c r="E43" s="62"/>
      <c r="F43" s="63" t="s">
        <v>781</v>
      </c>
      <c r="G43" s="281" t="s">
        <v>863</v>
      </c>
      <c r="H43" s="282"/>
      <c r="I43" s="283"/>
      <c r="J43" s="64" t="s">
        <v>761</v>
      </c>
      <c r="K43" s="65"/>
      <c r="L43" s="66" t="s">
        <v>3</v>
      </c>
      <c r="M43" s="67">
        <v>303</v>
      </c>
      <c r="N43" s="2"/>
      <c r="V43" s="54"/>
    </row>
    <row r="44" spans="1:22" ht="21" thickBot="1">
      <c r="A44" s="277"/>
      <c r="B44" s="185" t="s">
        <v>337</v>
      </c>
      <c r="C44" s="185" t="s">
        <v>339</v>
      </c>
      <c r="D44" s="185" t="s">
        <v>23</v>
      </c>
      <c r="E44" s="284" t="s">
        <v>341</v>
      </c>
      <c r="F44" s="284"/>
      <c r="G44" s="285"/>
      <c r="H44" s="286"/>
      <c r="I44" s="287"/>
      <c r="J44" s="68"/>
      <c r="K44" s="66"/>
      <c r="L44" s="69"/>
      <c r="M44" s="70"/>
      <c r="N44" s="2"/>
      <c r="V44" s="54"/>
    </row>
    <row r="45" spans="1:22" ht="21" thickBot="1">
      <c r="A45" s="278"/>
      <c r="B45" s="71" t="s">
        <v>638</v>
      </c>
      <c r="C45" s="71" t="s">
        <v>863</v>
      </c>
      <c r="D45" s="72">
        <v>45127</v>
      </c>
      <c r="E45" s="73" t="s">
        <v>4</v>
      </c>
      <c r="F45" s="74" t="s">
        <v>862</v>
      </c>
      <c r="G45" s="288"/>
      <c r="H45" s="289"/>
      <c r="I45" s="290"/>
      <c r="J45" s="75"/>
      <c r="K45" s="76"/>
      <c r="L45" s="76"/>
      <c r="M45" s="77"/>
      <c r="N45" s="2"/>
      <c r="V45" s="54"/>
    </row>
    <row r="46" spans="1:22" ht="24" customHeight="1" thickBot="1">
      <c r="A46" s="277">
        <f>A42+1</f>
        <v>8</v>
      </c>
      <c r="B46" s="186" t="s">
        <v>336</v>
      </c>
      <c r="C46" s="186" t="s">
        <v>338</v>
      </c>
      <c r="D46" s="186" t="s">
        <v>24</v>
      </c>
      <c r="E46" s="279" t="s">
        <v>340</v>
      </c>
      <c r="F46" s="279"/>
      <c r="G46" s="279" t="s">
        <v>332</v>
      </c>
      <c r="H46" s="280"/>
      <c r="I46" s="187"/>
      <c r="J46" s="58"/>
      <c r="K46" s="58"/>
      <c r="L46" s="58"/>
      <c r="M46" s="59"/>
      <c r="N46" s="2"/>
      <c r="V46" s="54"/>
    </row>
    <row r="47" spans="1:22" ht="13.8" thickBot="1">
      <c r="A47" s="277"/>
      <c r="B47" s="108" t="s">
        <v>866</v>
      </c>
      <c r="C47" s="60" t="s">
        <v>863</v>
      </c>
      <c r="D47" s="61">
        <v>45122</v>
      </c>
      <c r="E47" s="62"/>
      <c r="F47" s="63" t="s">
        <v>781</v>
      </c>
      <c r="G47" s="281" t="s">
        <v>863</v>
      </c>
      <c r="H47" s="282"/>
      <c r="I47" s="283"/>
      <c r="J47" s="64" t="s">
        <v>761</v>
      </c>
      <c r="K47" s="65"/>
      <c r="L47" s="66" t="s">
        <v>3</v>
      </c>
      <c r="M47" s="67">
        <v>303</v>
      </c>
      <c r="N47" s="2"/>
      <c r="V47" s="54"/>
    </row>
    <row r="48" spans="1:22" ht="21" thickBot="1">
      <c r="A48" s="277"/>
      <c r="B48" s="185" t="s">
        <v>337</v>
      </c>
      <c r="C48" s="185" t="s">
        <v>339</v>
      </c>
      <c r="D48" s="185" t="s">
        <v>23</v>
      </c>
      <c r="E48" s="284" t="s">
        <v>341</v>
      </c>
      <c r="F48" s="284"/>
      <c r="G48" s="285"/>
      <c r="H48" s="286"/>
      <c r="I48" s="287"/>
      <c r="J48" s="68"/>
      <c r="K48" s="66"/>
      <c r="L48" s="69"/>
      <c r="M48" s="70"/>
      <c r="N48" s="2"/>
      <c r="V48" s="54"/>
    </row>
    <row r="49" spans="1:22" ht="21" thickBot="1">
      <c r="A49" s="278"/>
      <c r="B49" s="71" t="s">
        <v>865</v>
      </c>
      <c r="C49" s="71" t="s">
        <v>863</v>
      </c>
      <c r="D49" s="72">
        <v>45127</v>
      </c>
      <c r="E49" s="73" t="s">
        <v>4</v>
      </c>
      <c r="F49" s="74" t="s">
        <v>862</v>
      </c>
      <c r="G49" s="288"/>
      <c r="H49" s="289"/>
      <c r="I49" s="290"/>
      <c r="J49" s="75"/>
      <c r="K49" s="76"/>
      <c r="L49" s="76"/>
      <c r="M49" s="77"/>
      <c r="N49" s="2"/>
      <c r="V49" s="54"/>
    </row>
    <row r="50" spans="1:22" ht="24" customHeight="1" thickBot="1">
      <c r="A50" s="277">
        <f>A46+1</f>
        <v>9</v>
      </c>
      <c r="B50" s="186" t="s">
        <v>336</v>
      </c>
      <c r="C50" s="186" t="s">
        <v>338</v>
      </c>
      <c r="D50" s="186" t="s">
        <v>24</v>
      </c>
      <c r="E50" s="279" t="s">
        <v>340</v>
      </c>
      <c r="F50" s="279"/>
      <c r="G50" s="279" t="s">
        <v>332</v>
      </c>
      <c r="H50" s="280"/>
      <c r="I50" s="187"/>
      <c r="J50" s="58"/>
      <c r="K50" s="58"/>
      <c r="L50" s="58"/>
      <c r="M50" s="59"/>
      <c r="N50" s="2"/>
      <c r="V50" s="54"/>
    </row>
    <row r="51" spans="1:22" ht="13.8" thickBot="1">
      <c r="A51" s="277"/>
      <c r="B51" s="60" t="s">
        <v>864</v>
      </c>
      <c r="C51" s="60" t="s">
        <v>863</v>
      </c>
      <c r="D51" s="109">
        <v>45122</v>
      </c>
      <c r="E51" s="62"/>
      <c r="F51" s="63" t="s">
        <v>781</v>
      </c>
      <c r="G51" s="281" t="s">
        <v>863</v>
      </c>
      <c r="H51" s="282"/>
      <c r="I51" s="283"/>
      <c r="J51" s="64" t="s">
        <v>761</v>
      </c>
      <c r="K51" s="65"/>
      <c r="L51" s="66" t="s">
        <v>3</v>
      </c>
      <c r="M51" s="67">
        <v>303</v>
      </c>
      <c r="N51" s="2"/>
      <c r="V51" s="54"/>
    </row>
    <row r="52" spans="1:22" ht="21" thickBot="1">
      <c r="A52" s="277"/>
      <c r="B52" s="199" t="s">
        <v>337</v>
      </c>
      <c r="C52" s="185" t="s">
        <v>339</v>
      </c>
      <c r="D52" s="185" t="s">
        <v>23</v>
      </c>
      <c r="E52" s="284" t="s">
        <v>341</v>
      </c>
      <c r="F52" s="284"/>
      <c r="G52" s="285"/>
      <c r="H52" s="286"/>
      <c r="I52" s="287"/>
      <c r="J52" s="68"/>
      <c r="K52" s="66"/>
      <c r="L52" s="69"/>
      <c r="M52" s="70"/>
      <c r="N52" s="2"/>
      <c r="V52" s="54"/>
    </row>
    <row r="53" spans="1:22" ht="21" thickBot="1">
      <c r="A53" s="278"/>
      <c r="B53" s="71" t="s">
        <v>638</v>
      </c>
      <c r="C53" s="71" t="s">
        <v>863</v>
      </c>
      <c r="D53" s="72">
        <v>45127</v>
      </c>
      <c r="E53" s="73" t="s">
        <v>4</v>
      </c>
      <c r="F53" s="74" t="s">
        <v>862</v>
      </c>
      <c r="G53" s="288"/>
      <c r="H53" s="289"/>
      <c r="I53" s="290"/>
      <c r="J53" s="75"/>
      <c r="K53" s="76"/>
      <c r="L53" s="76"/>
      <c r="M53" s="77"/>
      <c r="N53" s="2"/>
      <c r="V53" s="54"/>
    </row>
    <row r="54" spans="1:22" ht="24" customHeight="1" thickBot="1">
      <c r="A54" s="277">
        <f>A50+1</f>
        <v>10</v>
      </c>
      <c r="B54" s="186" t="s">
        <v>336</v>
      </c>
      <c r="C54" s="186" t="s">
        <v>338</v>
      </c>
      <c r="D54" s="186" t="s">
        <v>24</v>
      </c>
      <c r="E54" s="279" t="s">
        <v>340</v>
      </c>
      <c r="F54" s="279"/>
      <c r="G54" s="279" t="s">
        <v>332</v>
      </c>
      <c r="H54" s="280"/>
      <c r="I54" s="187"/>
      <c r="J54" s="58"/>
      <c r="K54" s="58"/>
      <c r="L54" s="58"/>
      <c r="M54" s="59"/>
      <c r="N54" s="2"/>
      <c r="V54" s="54"/>
    </row>
    <row r="55" spans="1:22" ht="13.8" thickBot="1">
      <c r="A55" s="277"/>
      <c r="B55" s="60" t="s">
        <v>861</v>
      </c>
      <c r="C55" s="60" t="s">
        <v>856</v>
      </c>
      <c r="D55" s="61">
        <v>45082</v>
      </c>
      <c r="E55" s="62"/>
      <c r="F55" s="63" t="s">
        <v>855</v>
      </c>
      <c r="G55" s="281" t="s">
        <v>854</v>
      </c>
      <c r="H55" s="282"/>
      <c r="I55" s="283"/>
      <c r="J55" s="64" t="s">
        <v>761</v>
      </c>
      <c r="K55" s="65"/>
      <c r="L55" s="66" t="s">
        <v>3</v>
      </c>
      <c r="M55" s="67">
        <v>325</v>
      </c>
      <c r="N55" s="2"/>
      <c r="P55" s="1"/>
      <c r="V55" s="54"/>
    </row>
    <row r="56" spans="1:22" ht="21" thickBot="1">
      <c r="A56" s="277"/>
      <c r="B56" s="185" t="s">
        <v>337</v>
      </c>
      <c r="C56" s="185" t="s">
        <v>339</v>
      </c>
      <c r="D56" s="185" t="s">
        <v>23</v>
      </c>
      <c r="E56" s="284" t="s">
        <v>341</v>
      </c>
      <c r="F56" s="284"/>
      <c r="G56" s="285"/>
      <c r="H56" s="286"/>
      <c r="I56" s="287"/>
      <c r="J56" s="68"/>
      <c r="K56" s="66"/>
      <c r="L56" s="69"/>
      <c r="M56" s="70"/>
      <c r="N56" s="2"/>
      <c r="V56" s="54"/>
    </row>
    <row r="57" spans="1:22" s="1" customFormat="1" ht="21" thickBot="1">
      <c r="A57" s="278"/>
      <c r="B57" s="182" t="s">
        <v>860</v>
      </c>
      <c r="C57" s="71" t="s">
        <v>854</v>
      </c>
      <c r="D57" s="72">
        <v>45085</v>
      </c>
      <c r="E57" s="73" t="s">
        <v>4</v>
      </c>
      <c r="F57" s="74" t="s">
        <v>853</v>
      </c>
      <c r="G57" s="288"/>
      <c r="H57" s="289"/>
      <c r="I57" s="290"/>
      <c r="J57" s="75"/>
      <c r="K57" s="76"/>
      <c r="L57" s="76"/>
      <c r="M57" s="77"/>
      <c r="N57" s="3"/>
      <c r="P57" s="184"/>
      <c r="Q57" s="184"/>
      <c r="V57" s="54"/>
    </row>
    <row r="58" spans="1:22" ht="24" customHeight="1" thickBot="1">
      <c r="A58" s="277">
        <f>A54+1</f>
        <v>11</v>
      </c>
      <c r="B58" s="186" t="s">
        <v>336</v>
      </c>
      <c r="C58" s="186" t="s">
        <v>338</v>
      </c>
      <c r="D58" s="186" t="s">
        <v>24</v>
      </c>
      <c r="E58" s="279" t="s">
        <v>340</v>
      </c>
      <c r="F58" s="279"/>
      <c r="G58" s="279" t="s">
        <v>332</v>
      </c>
      <c r="H58" s="280"/>
      <c r="I58" s="187"/>
      <c r="J58" s="58"/>
      <c r="K58" s="58"/>
      <c r="L58" s="58"/>
      <c r="M58" s="59"/>
      <c r="N58" s="2"/>
      <c r="V58" s="54"/>
    </row>
    <row r="59" spans="1:22" ht="13.8" thickBot="1">
      <c r="A59" s="277"/>
      <c r="B59" s="60" t="s">
        <v>859</v>
      </c>
      <c r="C59" s="60" t="s">
        <v>856</v>
      </c>
      <c r="D59" s="61">
        <v>45082</v>
      </c>
      <c r="E59" s="62"/>
      <c r="F59" s="63" t="s">
        <v>855</v>
      </c>
      <c r="G59" s="281" t="s">
        <v>854</v>
      </c>
      <c r="H59" s="282"/>
      <c r="I59" s="283"/>
      <c r="J59" s="64" t="s">
        <v>761</v>
      </c>
      <c r="K59" s="65"/>
      <c r="L59" s="66" t="s">
        <v>3</v>
      </c>
      <c r="M59" s="67">
        <v>325</v>
      </c>
      <c r="N59" s="2"/>
      <c r="V59" s="54"/>
    </row>
    <row r="60" spans="1:22" ht="21" thickBot="1">
      <c r="A60" s="277"/>
      <c r="B60" s="185" t="s">
        <v>337</v>
      </c>
      <c r="C60" s="185" t="s">
        <v>339</v>
      </c>
      <c r="D60" s="185" t="s">
        <v>23</v>
      </c>
      <c r="E60" s="284" t="s">
        <v>341</v>
      </c>
      <c r="F60" s="284"/>
      <c r="G60" s="285"/>
      <c r="H60" s="286"/>
      <c r="I60" s="287"/>
      <c r="J60" s="68"/>
      <c r="K60" s="66"/>
      <c r="L60" s="69"/>
      <c r="M60" s="70"/>
      <c r="N60" s="2"/>
      <c r="V60" s="54"/>
    </row>
    <row r="61" spans="1:22" ht="21" thickBot="1">
      <c r="A61" s="278"/>
      <c r="B61" s="71" t="s">
        <v>858</v>
      </c>
      <c r="C61" s="71" t="s">
        <v>854</v>
      </c>
      <c r="D61" s="72">
        <v>45085</v>
      </c>
      <c r="E61" s="73" t="s">
        <v>4</v>
      </c>
      <c r="F61" s="74" t="s">
        <v>853</v>
      </c>
      <c r="G61" s="288"/>
      <c r="H61" s="289"/>
      <c r="I61" s="290"/>
      <c r="J61" s="75"/>
      <c r="K61" s="76"/>
      <c r="L61" s="76"/>
      <c r="M61" s="77"/>
      <c r="N61" s="2"/>
      <c r="V61" s="54"/>
    </row>
    <row r="62" spans="1:22" ht="24" customHeight="1" thickBot="1">
      <c r="A62" s="277">
        <f>A58+1</f>
        <v>12</v>
      </c>
      <c r="B62" s="186" t="s">
        <v>336</v>
      </c>
      <c r="C62" s="186" t="s">
        <v>338</v>
      </c>
      <c r="D62" s="186" t="s">
        <v>24</v>
      </c>
      <c r="E62" s="279" t="s">
        <v>340</v>
      </c>
      <c r="F62" s="279"/>
      <c r="G62" s="279" t="s">
        <v>332</v>
      </c>
      <c r="H62" s="280"/>
      <c r="I62" s="187"/>
      <c r="J62" s="58"/>
      <c r="K62" s="58"/>
      <c r="L62" s="58"/>
      <c r="M62" s="59"/>
      <c r="N62" s="2"/>
      <c r="V62" s="54"/>
    </row>
    <row r="63" spans="1:22" ht="13.8" thickBot="1">
      <c r="A63" s="277"/>
      <c r="B63" s="60" t="s">
        <v>857</v>
      </c>
      <c r="C63" s="60" t="s">
        <v>856</v>
      </c>
      <c r="D63" s="61">
        <v>45085</v>
      </c>
      <c r="E63" s="62"/>
      <c r="F63" s="63" t="s">
        <v>855</v>
      </c>
      <c r="G63" s="281" t="s">
        <v>854</v>
      </c>
      <c r="H63" s="282"/>
      <c r="I63" s="283"/>
      <c r="J63" s="64" t="s">
        <v>761</v>
      </c>
      <c r="K63" s="65"/>
      <c r="L63" s="66" t="s">
        <v>3</v>
      </c>
      <c r="M63" s="67">
        <v>325</v>
      </c>
      <c r="N63" s="2"/>
      <c r="V63" s="54"/>
    </row>
    <row r="64" spans="1:22" ht="21" thickBot="1">
      <c r="A64" s="277"/>
      <c r="B64" s="185" t="s">
        <v>337</v>
      </c>
      <c r="C64" s="185" t="s">
        <v>339</v>
      </c>
      <c r="D64" s="185" t="s">
        <v>23</v>
      </c>
      <c r="E64" s="284" t="s">
        <v>341</v>
      </c>
      <c r="F64" s="284"/>
      <c r="G64" s="285"/>
      <c r="H64" s="286"/>
      <c r="I64" s="287"/>
      <c r="J64" s="68"/>
      <c r="K64" s="66"/>
      <c r="L64" s="69"/>
      <c r="M64" s="70"/>
      <c r="N64" s="2"/>
      <c r="V64" s="54"/>
    </row>
    <row r="65" spans="1:22" ht="21" thickBot="1">
      <c r="A65" s="278"/>
      <c r="B65" s="71" t="s">
        <v>811</v>
      </c>
      <c r="C65" s="71" t="s">
        <v>854</v>
      </c>
      <c r="D65" s="72">
        <v>45085</v>
      </c>
      <c r="E65" s="73" t="s">
        <v>4</v>
      </c>
      <c r="F65" s="74" t="s">
        <v>853</v>
      </c>
      <c r="G65" s="288"/>
      <c r="H65" s="289"/>
      <c r="I65" s="290"/>
      <c r="J65" s="75"/>
      <c r="K65" s="76"/>
      <c r="L65" s="76"/>
      <c r="M65" s="77"/>
      <c r="N65" s="2"/>
      <c r="V65" s="54"/>
    </row>
    <row r="66" spans="1:22" ht="24" customHeight="1" thickBot="1">
      <c r="A66" s="277">
        <f>A62+1</f>
        <v>13</v>
      </c>
      <c r="B66" s="186" t="s">
        <v>336</v>
      </c>
      <c r="C66" s="186" t="s">
        <v>338</v>
      </c>
      <c r="D66" s="186" t="s">
        <v>24</v>
      </c>
      <c r="E66" s="279" t="s">
        <v>340</v>
      </c>
      <c r="F66" s="279"/>
      <c r="G66" s="279" t="s">
        <v>332</v>
      </c>
      <c r="H66" s="280"/>
      <c r="I66" s="187"/>
      <c r="J66" s="58"/>
      <c r="K66" s="58"/>
      <c r="L66" s="58"/>
      <c r="M66" s="59"/>
      <c r="N66" s="2"/>
      <c r="V66" s="54"/>
    </row>
    <row r="67" spans="1:22" ht="13.8" thickBot="1">
      <c r="A67" s="277"/>
      <c r="B67" s="108" t="s">
        <v>852</v>
      </c>
      <c r="C67" s="108" t="s">
        <v>851</v>
      </c>
      <c r="D67" s="109">
        <v>45081</v>
      </c>
      <c r="E67" s="198"/>
      <c r="F67" s="197" t="s">
        <v>826</v>
      </c>
      <c r="G67" s="281" t="s">
        <v>825</v>
      </c>
      <c r="H67" s="282"/>
      <c r="I67" s="283"/>
      <c r="J67" s="64" t="s">
        <v>761</v>
      </c>
      <c r="K67" s="65"/>
      <c r="L67" s="66" t="s">
        <v>3</v>
      </c>
      <c r="M67" s="67">
        <v>1600</v>
      </c>
      <c r="N67" s="2"/>
      <c r="V67" s="54"/>
    </row>
    <row r="68" spans="1:22" ht="21" thickBot="1">
      <c r="A68" s="277"/>
      <c r="B68" s="185" t="s">
        <v>337</v>
      </c>
      <c r="C68" s="185" t="s">
        <v>339</v>
      </c>
      <c r="D68" s="185" t="s">
        <v>23</v>
      </c>
      <c r="E68" s="284" t="s">
        <v>341</v>
      </c>
      <c r="F68" s="284"/>
      <c r="G68" s="285"/>
      <c r="H68" s="286"/>
      <c r="I68" s="287"/>
      <c r="J68" s="68"/>
      <c r="K68" s="66"/>
      <c r="L68" s="69"/>
      <c r="M68" s="70"/>
      <c r="N68" s="2"/>
      <c r="V68" s="54"/>
    </row>
    <row r="69" spans="1:22" ht="13.8" thickBot="1">
      <c r="A69" s="278"/>
      <c r="B69" s="71" t="s">
        <v>850</v>
      </c>
      <c r="C69" s="71" t="s">
        <v>825</v>
      </c>
      <c r="D69" s="72">
        <v>45086</v>
      </c>
      <c r="E69" s="73" t="s">
        <v>4</v>
      </c>
      <c r="F69" s="74" t="s">
        <v>849</v>
      </c>
      <c r="G69" s="288"/>
      <c r="H69" s="289"/>
      <c r="I69" s="290"/>
      <c r="J69" s="75"/>
      <c r="K69" s="76"/>
      <c r="L69" s="76"/>
      <c r="M69" s="77"/>
      <c r="N69" s="2"/>
      <c r="V69" s="54"/>
    </row>
    <row r="70" spans="1:22" ht="24" customHeight="1" thickBot="1">
      <c r="A70" s="277">
        <f>A66+1</f>
        <v>14</v>
      </c>
      <c r="B70" s="186" t="s">
        <v>336</v>
      </c>
      <c r="C70" s="186" t="s">
        <v>338</v>
      </c>
      <c r="D70" s="186" t="s">
        <v>24</v>
      </c>
      <c r="E70" s="279" t="s">
        <v>340</v>
      </c>
      <c r="F70" s="279"/>
      <c r="G70" s="279" t="s">
        <v>332</v>
      </c>
      <c r="H70" s="280"/>
      <c r="I70" s="187"/>
      <c r="J70" s="58"/>
      <c r="K70" s="58"/>
      <c r="L70" s="58"/>
      <c r="M70" s="59"/>
      <c r="N70" s="2"/>
      <c r="V70" s="54"/>
    </row>
    <row r="71" spans="1:22" ht="13.8" thickBot="1">
      <c r="A71" s="277"/>
      <c r="B71" s="60" t="s">
        <v>848</v>
      </c>
      <c r="C71" s="60" t="s">
        <v>420</v>
      </c>
      <c r="D71" s="61">
        <v>45032</v>
      </c>
      <c r="E71" s="62"/>
      <c r="F71" s="63" t="s">
        <v>762</v>
      </c>
      <c r="G71" s="281" t="s">
        <v>759</v>
      </c>
      <c r="H71" s="282"/>
      <c r="I71" s="283"/>
      <c r="J71" s="64" t="s">
        <v>761</v>
      </c>
      <c r="K71" s="65"/>
      <c r="L71" s="66" t="s">
        <v>3</v>
      </c>
      <c r="M71" s="67">
        <v>910</v>
      </c>
      <c r="N71" s="2"/>
      <c r="V71" s="55"/>
    </row>
    <row r="72" spans="1:22" ht="21" thickBot="1">
      <c r="A72" s="277"/>
      <c r="B72" s="185" t="s">
        <v>337</v>
      </c>
      <c r="C72" s="185" t="s">
        <v>339</v>
      </c>
      <c r="D72" s="185" t="s">
        <v>23</v>
      </c>
      <c r="E72" s="284" t="s">
        <v>341</v>
      </c>
      <c r="F72" s="284"/>
      <c r="G72" s="285"/>
      <c r="H72" s="286"/>
      <c r="I72" s="287"/>
      <c r="J72" s="68"/>
      <c r="K72" s="66"/>
      <c r="L72" s="69"/>
      <c r="M72" s="70"/>
      <c r="N72" s="2"/>
      <c r="V72" s="54"/>
    </row>
    <row r="73" spans="1:22" ht="21" thickBot="1">
      <c r="A73" s="278"/>
      <c r="B73" s="71" t="s">
        <v>847</v>
      </c>
      <c r="C73" s="71" t="s">
        <v>759</v>
      </c>
      <c r="D73" s="72">
        <v>45037</v>
      </c>
      <c r="E73" s="73" t="s">
        <v>4</v>
      </c>
      <c r="F73" s="74" t="s">
        <v>839</v>
      </c>
      <c r="G73" s="288"/>
      <c r="H73" s="289"/>
      <c r="I73" s="290"/>
      <c r="J73" s="75"/>
      <c r="K73" s="76"/>
      <c r="L73" s="76"/>
      <c r="M73" s="77"/>
      <c r="N73" s="2"/>
      <c r="V73" s="54"/>
    </row>
    <row r="74" spans="1:22" ht="24" customHeight="1" thickBot="1">
      <c r="A74" s="277">
        <f>A70+1</f>
        <v>15</v>
      </c>
      <c r="B74" s="186" t="s">
        <v>336</v>
      </c>
      <c r="C74" s="186" t="s">
        <v>338</v>
      </c>
      <c r="D74" s="186" t="s">
        <v>24</v>
      </c>
      <c r="E74" s="279" t="s">
        <v>340</v>
      </c>
      <c r="F74" s="279"/>
      <c r="G74" s="279" t="s">
        <v>332</v>
      </c>
      <c r="H74" s="280"/>
      <c r="I74" s="187"/>
      <c r="J74" s="58"/>
      <c r="K74" s="58"/>
      <c r="L74" s="58"/>
      <c r="M74" s="59"/>
      <c r="N74" s="2"/>
      <c r="V74" s="54"/>
    </row>
    <row r="75" spans="1:22" ht="13.8" thickBot="1">
      <c r="A75" s="277"/>
      <c r="B75" s="60" t="s">
        <v>846</v>
      </c>
      <c r="C75" s="60" t="s">
        <v>420</v>
      </c>
      <c r="D75" s="61">
        <v>45032</v>
      </c>
      <c r="E75" s="62"/>
      <c r="F75" s="63" t="s">
        <v>762</v>
      </c>
      <c r="G75" s="281" t="s">
        <v>759</v>
      </c>
      <c r="H75" s="282"/>
      <c r="I75" s="283"/>
      <c r="J75" s="64" t="s">
        <v>761</v>
      </c>
      <c r="K75" s="65"/>
      <c r="L75" s="66" t="s">
        <v>3</v>
      </c>
      <c r="M75" s="67">
        <v>910</v>
      </c>
      <c r="N75" s="2"/>
      <c r="V75" s="54"/>
    </row>
    <row r="76" spans="1:22" ht="21" thickBot="1">
      <c r="A76" s="277"/>
      <c r="B76" s="185" t="s">
        <v>337</v>
      </c>
      <c r="C76" s="185" t="s">
        <v>339</v>
      </c>
      <c r="D76" s="185" t="s">
        <v>23</v>
      </c>
      <c r="E76" s="284" t="s">
        <v>341</v>
      </c>
      <c r="F76" s="284"/>
      <c r="G76" s="285"/>
      <c r="H76" s="286"/>
      <c r="I76" s="287"/>
      <c r="J76" s="68"/>
      <c r="K76" s="66"/>
      <c r="L76" s="69"/>
      <c r="M76" s="70"/>
      <c r="N76" s="2"/>
      <c r="V76" s="54"/>
    </row>
    <row r="77" spans="1:22" ht="31.2" thickBot="1">
      <c r="A77" s="278"/>
      <c r="B77" s="182" t="s">
        <v>845</v>
      </c>
      <c r="C77" s="71" t="s">
        <v>759</v>
      </c>
      <c r="D77" s="72">
        <v>45037</v>
      </c>
      <c r="E77" s="73" t="s">
        <v>4</v>
      </c>
      <c r="F77" s="74" t="s">
        <v>839</v>
      </c>
      <c r="G77" s="288"/>
      <c r="H77" s="289"/>
      <c r="I77" s="290"/>
      <c r="J77" s="75"/>
      <c r="K77" s="76"/>
      <c r="L77" s="76"/>
      <c r="M77" s="77"/>
      <c r="N77" s="2"/>
      <c r="V77" s="54"/>
    </row>
    <row r="78" spans="1:22" ht="24" customHeight="1" thickBot="1">
      <c r="A78" s="277">
        <f>A74+1</f>
        <v>16</v>
      </c>
      <c r="B78" s="186" t="s">
        <v>336</v>
      </c>
      <c r="C78" s="186" t="s">
        <v>338</v>
      </c>
      <c r="D78" s="186" t="s">
        <v>24</v>
      </c>
      <c r="E78" s="279" t="s">
        <v>340</v>
      </c>
      <c r="F78" s="279"/>
      <c r="G78" s="279" t="s">
        <v>332</v>
      </c>
      <c r="H78" s="280"/>
      <c r="I78" s="187"/>
      <c r="J78" s="58"/>
      <c r="K78" s="58"/>
      <c r="L78" s="58"/>
      <c r="M78" s="59"/>
      <c r="N78" s="2"/>
      <c r="V78" s="54"/>
    </row>
    <row r="79" spans="1:22" ht="13.8" thickBot="1">
      <c r="A79" s="277"/>
      <c r="B79" s="60" t="s">
        <v>844</v>
      </c>
      <c r="C79" s="60" t="s">
        <v>420</v>
      </c>
      <c r="D79" s="61">
        <v>45032</v>
      </c>
      <c r="E79" s="62"/>
      <c r="F79" s="63" t="s">
        <v>762</v>
      </c>
      <c r="G79" s="281" t="s">
        <v>759</v>
      </c>
      <c r="H79" s="282"/>
      <c r="I79" s="283"/>
      <c r="J79" s="64" t="s">
        <v>761</v>
      </c>
      <c r="K79" s="65"/>
      <c r="L79" s="66" t="s">
        <v>3</v>
      </c>
      <c r="M79" s="67">
        <v>910</v>
      </c>
      <c r="N79" s="2"/>
      <c r="V79" s="54"/>
    </row>
    <row r="80" spans="1:22" ht="21" thickBot="1">
      <c r="A80" s="277"/>
      <c r="B80" s="185" t="s">
        <v>337</v>
      </c>
      <c r="C80" s="185" t="s">
        <v>339</v>
      </c>
      <c r="D80" s="185" t="s">
        <v>23</v>
      </c>
      <c r="E80" s="284" t="s">
        <v>341</v>
      </c>
      <c r="F80" s="284"/>
      <c r="G80" s="285"/>
      <c r="H80" s="286"/>
      <c r="I80" s="287"/>
      <c r="J80" s="68"/>
      <c r="K80" s="66"/>
      <c r="L80" s="69"/>
      <c r="M80" s="70"/>
      <c r="N80" s="2"/>
      <c r="V80" s="54"/>
    </row>
    <row r="81" spans="1:22" ht="13.5" customHeight="1" thickBot="1">
      <c r="A81" s="278"/>
      <c r="B81" s="71" t="s">
        <v>387</v>
      </c>
      <c r="C81" s="71" t="s">
        <v>759</v>
      </c>
      <c r="D81" s="72">
        <v>45037</v>
      </c>
      <c r="E81" s="73" t="s">
        <v>4</v>
      </c>
      <c r="F81" s="74" t="s">
        <v>839</v>
      </c>
      <c r="G81" s="288"/>
      <c r="H81" s="289"/>
      <c r="I81" s="290"/>
      <c r="J81" s="75"/>
      <c r="K81" s="76"/>
      <c r="L81" s="76"/>
      <c r="M81" s="77"/>
      <c r="N81" s="2"/>
      <c r="V81" s="54"/>
    </row>
    <row r="82" spans="1:22" ht="24" customHeight="1" thickBot="1">
      <c r="A82" s="277">
        <f>A78+1</f>
        <v>17</v>
      </c>
      <c r="B82" s="186" t="s">
        <v>336</v>
      </c>
      <c r="C82" s="186" t="s">
        <v>338</v>
      </c>
      <c r="D82" s="186" t="s">
        <v>24</v>
      </c>
      <c r="E82" s="279" t="s">
        <v>340</v>
      </c>
      <c r="F82" s="279"/>
      <c r="G82" s="279" t="s">
        <v>332</v>
      </c>
      <c r="H82" s="280"/>
      <c r="I82" s="187"/>
      <c r="J82" s="58"/>
      <c r="K82" s="58"/>
      <c r="L82" s="58"/>
      <c r="M82" s="59"/>
      <c r="N82" s="2"/>
      <c r="V82" s="54"/>
    </row>
    <row r="83" spans="1:22" ht="13.8" thickBot="1">
      <c r="A83" s="277"/>
      <c r="B83" s="60" t="s">
        <v>843</v>
      </c>
      <c r="C83" s="60" t="s">
        <v>420</v>
      </c>
      <c r="D83" s="61">
        <v>45035</v>
      </c>
      <c r="E83" s="62"/>
      <c r="F83" s="63" t="s">
        <v>762</v>
      </c>
      <c r="G83" s="281" t="s">
        <v>759</v>
      </c>
      <c r="H83" s="282"/>
      <c r="I83" s="283"/>
      <c r="J83" s="64" t="s">
        <v>761</v>
      </c>
      <c r="K83" s="65"/>
      <c r="L83" s="66" t="s">
        <v>3</v>
      </c>
      <c r="M83" s="67">
        <v>910</v>
      </c>
      <c r="N83" s="2"/>
      <c r="V83" s="54"/>
    </row>
    <row r="84" spans="1:22" ht="21" thickBot="1">
      <c r="A84" s="277"/>
      <c r="B84" s="185" t="s">
        <v>337</v>
      </c>
      <c r="C84" s="185" t="s">
        <v>339</v>
      </c>
      <c r="D84" s="185" t="s">
        <v>23</v>
      </c>
      <c r="E84" s="284" t="s">
        <v>341</v>
      </c>
      <c r="F84" s="284"/>
      <c r="G84" s="285"/>
      <c r="H84" s="286"/>
      <c r="I84" s="287"/>
      <c r="J84" s="68"/>
      <c r="K84" s="66"/>
      <c r="L84" s="69"/>
      <c r="M84" s="70"/>
      <c r="N84" s="2"/>
      <c r="V84" s="54"/>
    </row>
    <row r="85" spans="1:22" ht="21" thickBot="1">
      <c r="A85" s="278"/>
      <c r="B85" s="71" t="s">
        <v>842</v>
      </c>
      <c r="C85" s="71" t="s">
        <v>759</v>
      </c>
      <c r="D85" s="72">
        <v>45037</v>
      </c>
      <c r="E85" s="73" t="s">
        <v>4</v>
      </c>
      <c r="F85" s="74" t="s">
        <v>839</v>
      </c>
      <c r="G85" s="288"/>
      <c r="H85" s="289"/>
      <c r="I85" s="290"/>
      <c r="J85" s="75"/>
      <c r="K85" s="76"/>
      <c r="L85" s="76"/>
      <c r="M85" s="77"/>
      <c r="N85" s="2"/>
      <c r="V85" s="54"/>
    </row>
    <row r="86" spans="1:22" ht="24" customHeight="1" thickBot="1">
      <c r="A86" s="277">
        <f>A82+1</f>
        <v>18</v>
      </c>
      <c r="B86" s="186" t="s">
        <v>336</v>
      </c>
      <c r="C86" s="186" t="s">
        <v>338</v>
      </c>
      <c r="D86" s="186" t="s">
        <v>24</v>
      </c>
      <c r="E86" s="279" t="s">
        <v>340</v>
      </c>
      <c r="F86" s="279"/>
      <c r="G86" s="279" t="s">
        <v>332</v>
      </c>
      <c r="H86" s="280"/>
      <c r="I86" s="187"/>
      <c r="J86" s="58"/>
      <c r="K86" s="58"/>
      <c r="L86" s="58"/>
      <c r="M86" s="59"/>
      <c r="N86" s="2"/>
      <c r="V86" s="54"/>
    </row>
    <row r="87" spans="1:22" ht="13.8" thickBot="1">
      <c r="A87" s="277"/>
      <c r="B87" s="60" t="s">
        <v>841</v>
      </c>
      <c r="C87" s="60" t="s">
        <v>420</v>
      </c>
      <c r="D87" s="61">
        <v>45031</v>
      </c>
      <c r="E87" s="62"/>
      <c r="F87" s="63" t="s">
        <v>762</v>
      </c>
      <c r="G87" s="281" t="s">
        <v>759</v>
      </c>
      <c r="H87" s="282"/>
      <c r="I87" s="283"/>
      <c r="J87" s="64" t="s">
        <v>761</v>
      </c>
      <c r="K87" s="65"/>
      <c r="L87" s="66" t="s">
        <v>3</v>
      </c>
      <c r="M87" s="67">
        <v>910</v>
      </c>
      <c r="N87" s="2"/>
      <c r="V87" s="54"/>
    </row>
    <row r="88" spans="1:22" ht="21" thickBot="1">
      <c r="A88" s="277"/>
      <c r="B88" s="185" t="s">
        <v>337</v>
      </c>
      <c r="C88" s="185" t="s">
        <v>339</v>
      </c>
      <c r="D88" s="185" t="s">
        <v>23</v>
      </c>
      <c r="E88" s="284" t="s">
        <v>341</v>
      </c>
      <c r="F88" s="284"/>
      <c r="G88" s="285"/>
      <c r="H88" s="286"/>
      <c r="I88" s="287"/>
      <c r="J88" s="68"/>
      <c r="K88" s="66"/>
      <c r="L88" s="69"/>
      <c r="M88" s="70"/>
      <c r="N88" s="2"/>
      <c r="V88" s="54"/>
    </row>
    <row r="89" spans="1:22" ht="31.2" thickBot="1">
      <c r="A89" s="278"/>
      <c r="B89" s="71" t="s">
        <v>840</v>
      </c>
      <c r="C89" s="71" t="s">
        <v>759</v>
      </c>
      <c r="D89" s="72">
        <v>45037</v>
      </c>
      <c r="E89" s="73" t="s">
        <v>4</v>
      </c>
      <c r="F89" s="74" t="s">
        <v>839</v>
      </c>
      <c r="G89" s="288"/>
      <c r="H89" s="289"/>
      <c r="I89" s="290"/>
      <c r="J89" s="75"/>
      <c r="K89" s="76"/>
      <c r="L89" s="76"/>
      <c r="M89" s="77"/>
      <c r="N89" s="2"/>
      <c r="V89" s="54"/>
    </row>
    <row r="90" spans="1:22" ht="24" customHeight="1" thickBot="1">
      <c r="A90" s="277">
        <f>A86+1</f>
        <v>19</v>
      </c>
      <c r="B90" s="186" t="s">
        <v>336</v>
      </c>
      <c r="C90" s="186" t="s">
        <v>338</v>
      </c>
      <c r="D90" s="186" t="s">
        <v>24</v>
      </c>
      <c r="E90" s="279" t="s">
        <v>340</v>
      </c>
      <c r="F90" s="279"/>
      <c r="G90" s="279" t="s">
        <v>332</v>
      </c>
      <c r="H90" s="280"/>
      <c r="I90" s="187"/>
      <c r="J90" s="58"/>
      <c r="K90" s="58"/>
      <c r="L90" s="58"/>
      <c r="M90" s="59"/>
      <c r="N90" s="2"/>
      <c r="V90" s="54"/>
    </row>
    <row r="91" spans="1:22" ht="13.8" thickBot="1">
      <c r="A91" s="277"/>
      <c r="B91" s="60" t="s">
        <v>838</v>
      </c>
      <c r="C91" s="60" t="s">
        <v>837</v>
      </c>
      <c r="D91" s="61">
        <v>45125</v>
      </c>
      <c r="E91" s="62"/>
      <c r="F91" s="63" t="s">
        <v>587</v>
      </c>
      <c r="G91" s="281" t="s">
        <v>835</v>
      </c>
      <c r="H91" s="282"/>
      <c r="I91" s="283"/>
      <c r="J91" s="64" t="s">
        <v>761</v>
      </c>
      <c r="K91" s="65"/>
      <c r="L91" s="66" t="s">
        <v>3</v>
      </c>
      <c r="M91" s="67">
        <v>65</v>
      </c>
      <c r="N91" s="2"/>
      <c r="V91" s="54"/>
    </row>
    <row r="92" spans="1:22" ht="21" thickBot="1">
      <c r="A92" s="277"/>
      <c r="B92" s="185" t="s">
        <v>337</v>
      </c>
      <c r="C92" s="185" t="s">
        <v>339</v>
      </c>
      <c r="D92" s="185" t="s">
        <v>23</v>
      </c>
      <c r="E92" s="284" t="s">
        <v>341</v>
      </c>
      <c r="F92" s="284"/>
      <c r="G92" s="285"/>
      <c r="H92" s="286"/>
      <c r="I92" s="287"/>
      <c r="J92" s="68" t="s">
        <v>6</v>
      </c>
      <c r="K92" s="66"/>
      <c r="L92" s="69" t="s">
        <v>3</v>
      </c>
      <c r="M92" s="70">
        <v>263.43</v>
      </c>
      <c r="N92" s="2"/>
      <c r="V92" s="54"/>
    </row>
    <row r="93" spans="1:22" ht="13.8" thickBot="1">
      <c r="A93" s="278"/>
      <c r="B93" s="71" t="s">
        <v>836</v>
      </c>
      <c r="C93" s="71" t="s">
        <v>835</v>
      </c>
      <c r="D93" s="72">
        <v>45125</v>
      </c>
      <c r="E93" s="73" t="s">
        <v>4</v>
      </c>
      <c r="F93" s="74" t="s">
        <v>834</v>
      </c>
      <c r="G93" s="288"/>
      <c r="H93" s="289"/>
      <c r="I93" s="290"/>
      <c r="J93" s="75"/>
      <c r="K93" s="76"/>
      <c r="L93" s="76"/>
      <c r="M93" s="77"/>
      <c r="N93" s="2"/>
      <c r="V93" s="54"/>
    </row>
    <row r="94" spans="1:22" ht="24" customHeight="1" thickBot="1">
      <c r="A94" s="277">
        <f>A90+1</f>
        <v>20</v>
      </c>
      <c r="B94" s="186" t="s">
        <v>336</v>
      </c>
      <c r="C94" s="186" t="s">
        <v>338</v>
      </c>
      <c r="D94" s="186" t="s">
        <v>24</v>
      </c>
      <c r="E94" s="279" t="s">
        <v>340</v>
      </c>
      <c r="F94" s="279"/>
      <c r="G94" s="279" t="s">
        <v>332</v>
      </c>
      <c r="H94" s="280"/>
      <c r="I94" s="187"/>
      <c r="J94" s="58"/>
      <c r="K94" s="58"/>
      <c r="L94" s="58"/>
      <c r="M94" s="59"/>
      <c r="N94" s="2"/>
      <c r="V94" s="54"/>
    </row>
    <row r="95" spans="1:22" ht="31.2" thickBot="1">
      <c r="A95" s="277"/>
      <c r="B95" s="60" t="s">
        <v>833</v>
      </c>
      <c r="C95" s="60" t="s">
        <v>832</v>
      </c>
      <c r="D95" s="61">
        <v>45104</v>
      </c>
      <c r="E95" s="62"/>
      <c r="F95" s="63" t="s">
        <v>386</v>
      </c>
      <c r="G95" s="281" t="s">
        <v>830</v>
      </c>
      <c r="H95" s="282"/>
      <c r="I95" s="283"/>
      <c r="J95" s="64" t="s">
        <v>761</v>
      </c>
      <c r="K95" s="65"/>
      <c r="L95" s="66" t="s">
        <v>3</v>
      </c>
      <c r="M95" s="67">
        <v>675</v>
      </c>
      <c r="N95" s="2"/>
      <c r="V95" s="54"/>
    </row>
    <row r="96" spans="1:22" ht="21" thickBot="1">
      <c r="A96" s="277"/>
      <c r="B96" s="185" t="s">
        <v>337</v>
      </c>
      <c r="C96" s="185" t="s">
        <v>339</v>
      </c>
      <c r="D96" s="185" t="s">
        <v>23</v>
      </c>
      <c r="E96" s="284" t="s">
        <v>341</v>
      </c>
      <c r="F96" s="284"/>
      <c r="G96" s="285"/>
      <c r="H96" s="286"/>
      <c r="I96" s="287"/>
      <c r="J96" s="68"/>
      <c r="K96" s="66"/>
      <c r="L96" s="69"/>
      <c r="M96" s="70"/>
      <c r="N96" s="2"/>
      <c r="V96" s="54"/>
    </row>
    <row r="97" spans="1:22" ht="21" thickBot="1">
      <c r="A97" s="278"/>
      <c r="B97" s="71" t="s">
        <v>831</v>
      </c>
      <c r="C97" s="71" t="s">
        <v>830</v>
      </c>
      <c r="D97" s="72">
        <v>45106</v>
      </c>
      <c r="E97" s="73" t="s">
        <v>4</v>
      </c>
      <c r="F97" s="74" t="s">
        <v>829</v>
      </c>
      <c r="G97" s="288"/>
      <c r="H97" s="289"/>
      <c r="I97" s="290"/>
      <c r="J97" s="75"/>
      <c r="K97" s="76"/>
      <c r="L97" s="76"/>
      <c r="M97" s="77"/>
      <c r="N97" s="2"/>
      <c r="V97" s="54"/>
    </row>
    <row r="98" spans="1:22" ht="24" customHeight="1" thickBot="1">
      <c r="A98" s="277">
        <f>A94+1</f>
        <v>21</v>
      </c>
      <c r="B98" s="186" t="s">
        <v>336</v>
      </c>
      <c r="C98" s="186" t="s">
        <v>338</v>
      </c>
      <c r="D98" s="186" t="s">
        <v>24</v>
      </c>
      <c r="E98" s="279" t="s">
        <v>340</v>
      </c>
      <c r="F98" s="279"/>
      <c r="G98" s="279" t="s">
        <v>332</v>
      </c>
      <c r="H98" s="280"/>
      <c r="I98" s="187"/>
      <c r="J98" s="58"/>
      <c r="K98" s="58"/>
      <c r="L98" s="58"/>
      <c r="M98" s="59"/>
      <c r="N98" s="2"/>
      <c r="V98" s="54"/>
    </row>
    <row r="99" spans="1:22" ht="13.8" thickBot="1">
      <c r="A99" s="277"/>
      <c r="B99" s="60" t="s">
        <v>828</v>
      </c>
      <c r="C99" s="60" t="s">
        <v>827</v>
      </c>
      <c r="D99" s="61">
        <v>45082</v>
      </c>
      <c r="E99" s="62"/>
      <c r="F99" s="63" t="s">
        <v>826</v>
      </c>
      <c r="G99" s="281" t="s">
        <v>825</v>
      </c>
      <c r="H99" s="282"/>
      <c r="I99" s="283"/>
      <c r="J99" s="64" t="s">
        <v>761</v>
      </c>
      <c r="K99" s="65"/>
      <c r="L99" s="66" t="s">
        <v>3</v>
      </c>
      <c r="M99" s="67">
        <v>2600</v>
      </c>
      <c r="N99" s="2"/>
      <c r="V99" s="54"/>
    </row>
    <row r="100" spans="1:22" ht="21" thickBot="1">
      <c r="A100" s="277"/>
      <c r="B100" s="185" t="s">
        <v>337</v>
      </c>
      <c r="C100" s="185" t="s">
        <v>339</v>
      </c>
      <c r="D100" s="185" t="s">
        <v>23</v>
      </c>
      <c r="E100" s="284" t="s">
        <v>341</v>
      </c>
      <c r="F100" s="284"/>
      <c r="G100" s="285"/>
      <c r="H100" s="286"/>
      <c r="I100" s="287"/>
      <c r="J100" s="68"/>
      <c r="K100" s="66"/>
      <c r="L100" s="69"/>
      <c r="M100" s="70"/>
      <c r="N100" s="2"/>
      <c r="V100" s="54"/>
    </row>
    <row r="101" spans="1:22" ht="13.8" thickBot="1">
      <c r="A101" s="278"/>
      <c r="B101" s="71" t="s">
        <v>638</v>
      </c>
      <c r="C101" s="71" t="s">
        <v>825</v>
      </c>
      <c r="D101" s="72">
        <v>45086</v>
      </c>
      <c r="E101" s="73" t="s">
        <v>4</v>
      </c>
      <c r="F101" s="74" t="s">
        <v>824</v>
      </c>
      <c r="G101" s="288"/>
      <c r="H101" s="289"/>
      <c r="I101" s="290"/>
      <c r="J101" s="75"/>
      <c r="K101" s="76"/>
      <c r="L101" s="76"/>
      <c r="M101" s="77"/>
      <c r="N101" s="2"/>
      <c r="V101" s="54"/>
    </row>
    <row r="102" spans="1:22" ht="24" customHeight="1" thickBot="1">
      <c r="A102" s="277">
        <f>A98+1</f>
        <v>22</v>
      </c>
      <c r="B102" s="186" t="s">
        <v>336</v>
      </c>
      <c r="C102" s="186" t="s">
        <v>338</v>
      </c>
      <c r="D102" s="186" t="s">
        <v>24</v>
      </c>
      <c r="E102" s="279" t="s">
        <v>340</v>
      </c>
      <c r="F102" s="279"/>
      <c r="G102" s="279" t="s">
        <v>332</v>
      </c>
      <c r="H102" s="280"/>
      <c r="I102" s="187"/>
      <c r="J102" s="58"/>
      <c r="K102" s="58"/>
      <c r="L102" s="58"/>
      <c r="M102" s="59"/>
      <c r="N102" s="2"/>
      <c r="V102" s="54"/>
    </row>
    <row r="103" spans="1:22" ht="13.8" thickBot="1">
      <c r="A103" s="277"/>
      <c r="B103" s="60" t="s">
        <v>823</v>
      </c>
      <c r="C103" s="60" t="s">
        <v>822</v>
      </c>
      <c r="D103" s="61">
        <v>45147</v>
      </c>
      <c r="E103" s="62"/>
      <c r="F103" s="63" t="s">
        <v>781</v>
      </c>
      <c r="G103" s="281" t="s">
        <v>780</v>
      </c>
      <c r="H103" s="282"/>
      <c r="I103" s="283"/>
      <c r="J103" s="64" t="s">
        <v>761</v>
      </c>
      <c r="K103" s="65"/>
      <c r="L103" s="66" t="s">
        <v>3</v>
      </c>
      <c r="M103" s="67">
        <v>2695</v>
      </c>
      <c r="N103" s="2"/>
      <c r="V103" s="54"/>
    </row>
    <row r="104" spans="1:22" ht="21" thickBot="1">
      <c r="A104" s="277"/>
      <c r="B104" s="185" t="s">
        <v>337</v>
      </c>
      <c r="C104" s="185" t="s">
        <v>339</v>
      </c>
      <c r="D104" s="185" t="s">
        <v>23</v>
      </c>
      <c r="E104" s="284" t="s">
        <v>341</v>
      </c>
      <c r="F104" s="284"/>
      <c r="G104" s="285"/>
      <c r="H104" s="286"/>
      <c r="I104" s="287"/>
      <c r="J104" s="68"/>
      <c r="K104" s="66"/>
      <c r="L104" s="69"/>
      <c r="M104" s="70"/>
      <c r="N104" s="2"/>
      <c r="V104" s="54"/>
    </row>
    <row r="105" spans="1:22" ht="21" thickBot="1">
      <c r="A105" s="278"/>
      <c r="B105" s="71" t="s">
        <v>760</v>
      </c>
      <c r="C105" s="71" t="s">
        <v>821</v>
      </c>
      <c r="D105" s="72">
        <v>45148</v>
      </c>
      <c r="E105" s="73" t="s">
        <v>4</v>
      </c>
      <c r="F105" s="74" t="s">
        <v>820</v>
      </c>
      <c r="G105" s="288"/>
      <c r="H105" s="289"/>
      <c r="I105" s="290"/>
      <c r="J105" s="75"/>
      <c r="K105" s="76"/>
      <c r="L105" s="76"/>
      <c r="M105" s="77"/>
      <c r="N105" s="2"/>
      <c r="V105" s="54"/>
    </row>
    <row r="106" spans="1:22" ht="24" customHeight="1" thickBot="1">
      <c r="A106" s="277">
        <f>A102+1</f>
        <v>23</v>
      </c>
      <c r="B106" s="186" t="s">
        <v>336</v>
      </c>
      <c r="C106" s="186" t="s">
        <v>338</v>
      </c>
      <c r="D106" s="186" t="s">
        <v>24</v>
      </c>
      <c r="E106" s="279" t="s">
        <v>340</v>
      </c>
      <c r="F106" s="279"/>
      <c r="G106" s="279" t="s">
        <v>332</v>
      </c>
      <c r="H106" s="280"/>
      <c r="I106" s="187"/>
      <c r="J106" s="58"/>
      <c r="K106" s="58"/>
      <c r="L106" s="58"/>
      <c r="M106" s="59"/>
      <c r="N106" s="2"/>
      <c r="V106" s="54"/>
    </row>
    <row r="107" spans="1:22" ht="21" thickBot="1">
      <c r="A107" s="277"/>
      <c r="B107" s="60" t="s">
        <v>819</v>
      </c>
      <c r="C107" s="60" t="s">
        <v>818</v>
      </c>
      <c r="D107" s="61">
        <v>45091</v>
      </c>
      <c r="E107" s="62"/>
      <c r="F107" s="63" t="s">
        <v>817</v>
      </c>
      <c r="G107" s="281" t="s">
        <v>815</v>
      </c>
      <c r="H107" s="282"/>
      <c r="I107" s="283"/>
      <c r="J107" s="64" t="s">
        <v>18</v>
      </c>
      <c r="K107" s="65"/>
      <c r="L107" s="66" t="s">
        <v>3</v>
      </c>
      <c r="M107" s="67">
        <v>1383.31</v>
      </c>
      <c r="N107" s="2"/>
      <c r="V107" s="54"/>
    </row>
    <row r="108" spans="1:22" ht="21" thickBot="1">
      <c r="A108" s="277"/>
      <c r="B108" s="185" t="s">
        <v>337</v>
      </c>
      <c r="C108" s="185" t="s">
        <v>339</v>
      </c>
      <c r="D108" s="185" t="s">
        <v>23</v>
      </c>
      <c r="E108" s="284" t="s">
        <v>341</v>
      </c>
      <c r="F108" s="284"/>
      <c r="G108" s="285"/>
      <c r="H108" s="286"/>
      <c r="I108" s="287"/>
      <c r="J108" s="68"/>
      <c r="K108" s="66"/>
      <c r="L108" s="69"/>
      <c r="M108" s="70"/>
      <c r="N108" s="2"/>
      <c r="V108" s="54"/>
    </row>
    <row r="109" spans="1:22" ht="21" thickBot="1">
      <c r="A109" s="278"/>
      <c r="B109" s="71" t="s">
        <v>816</v>
      </c>
      <c r="C109" s="71" t="s">
        <v>815</v>
      </c>
      <c r="D109" s="72">
        <v>45091</v>
      </c>
      <c r="E109" s="73" t="s">
        <v>4</v>
      </c>
      <c r="F109" s="74" t="s">
        <v>814</v>
      </c>
      <c r="G109" s="288"/>
      <c r="H109" s="289"/>
      <c r="I109" s="290"/>
      <c r="J109" s="75"/>
      <c r="K109" s="76"/>
      <c r="L109" s="76"/>
      <c r="M109" s="77"/>
      <c r="N109" s="2"/>
      <c r="V109" s="54"/>
    </row>
    <row r="110" spans="1:22" ht="24" customHeight="1" thickBot="1">
      <c r="A110" s="277">
        <f>A106+1</f>
        <v>24</v>
      </c>
      <c r="B110" s="186" t="s">
        <v>336</v>
      </c>
      <c r="C110" s="186" t="s">
        <v>338</v>
      </c>
      <c r="D110" s="186" t="s">
        <v>24</v>
      </c>
      <c r="E110" s="279" t="s">
        <v>340</v>
      </c>
      <c r="F110" s="279"/>
      <c r="G110" s="279" t="s">
        <v>332</v>
      </c>
      <c r="H110" s="280"/>
      <c r="I110" s="187"/>
      <c r="J110" s="58"/>
      <c r="K110" s="58"/>
      <c r="L110" s="58"/>
      <c r="M110" s="59"/>
      <c r="N110" s="2"/>
      <c r="V110" s="54"/>
    </row>
    <row r="111" spans="1:22" ht="13.8" thickBot="1">
      <c r="A111" s="277"/>
      <c r="B111" s="60" t="s">
        <v>813</v>
      </c>
      <c r="C111" s="60" t="s">
        <v>812</v>
      </c>
      <c r="D111" s="61">
        <v>45082</v>
      </c>
      <c r="E111" s="62"/>
      <c r="F111" s="63" t="s">
        <v>419</v>
      </c>
      <c r="G111" s="281" t="s">
        <v>810</v>
      </c>
      <c r="H111" s="282"/>
      <c r="I111" s="283"/>
      <c r="J111" s="64" t="s">
        <v>761</v>
      </c>
      <c r="K111" s="65"/>
      <c r="L111" s="66" t="s">
        <v>3</v>
      </c>
      <c r="M111" s="67">
        <v>999</v>
      </c>
      <c r="N111" s="2"/>
      <c r="V111" s="54"/>
    </row>
    <row r="112" spans="1:22" ht="21" thickBot="1">
      <c r="A112" s="277"/>
      <c r="B112" s="185" t="s">
        <v>337</v>
      </c>
      <c r="C112" s="185" t="s">
        <v>339</v>
      </c>
      <c r="D112" s="185" t="s">
        <v>23</v>
      </c>
      <c r="E112" s="284" t="s">
        <v>341</v>
      </c>
      <c r="F112" s="284"/>
      <c r="G112" s="285"/>
      <c r="H112" s="286"/>
      <c r="I112" s="287"/>
      <c r="J112" s="68"/>
      <c r="K112" s="66"/>
      <c r="L112" s="69"/>
      <c r="M112" s="70"/>
      <c r="N112" s="2"/>
      <c r="V112" s="54"/>
    </row>
    <row r="113" spans="1:22" ht="21" thickBot="1">
      <c r="A113" s="278"/>
      <c r="B113" s="71" t="s">
        <v>811</v>
      </c>
      <c r="C113" s="71" t="s">
        <v>810</v>
      </c>
      <c r="D113" s="72">
        <v>45084</v>
      </c>
      <c r="E113" s="73" t="s">
        <v>4</v>
      </c>
      <c r="F113" s="74" t="s">
        <v>809</v>
      </c>
      <c r="G113" s="288"/>
      <c r="H113" s="289"/>
      <c r="I113" s="290"/>
      <c r="J113" s="75"/>
      <c r="K113" s="76"/>
      <c r="L113" s="76"/>
      <c r="M113" s="77"/>
      <c r="N113" s="2"/>
      <c r="V113" s="54"/>
    </row>
    <row r="114" spans="1:22" ht="24" customHeight="1" thickBot="1">
      <c r="A114" s="277">
        <f>A110+1</f>
        <v>25</v>
      </c>
      <c r="B114" s="186" t="s">
        <v>336</v>
      </c>
      <c r="C114" s="186" t="s">
        <v>338</v>
      </c>
      <c r="D114" s="186" t="s">
        <v>24</v>
      </c>
      <c r="E114" s="279" t="s">
        <v>340</v>
      </c>
      <c r="F114" s="279"/>
      <c r="G114" s="279" t="s">
        <v>332</v>
      </c>
      <c r="H114" s="280"/>
      <c r="I114" s="187"/>
      <c r="J114" s="58"/>
      <c r="K114" s="58"/>
      <c r="L114" s="58"/>
      <c r="M114" s="59"/>
      <c r="N114" s="2"/>
      <c r="V114" s="54"/>
    </row>
    <row r="115" spans="1:22" ht="21" thickBot="1">
      <c r="A115" s="277"/>
      <c r="B115" s="60" t="s">
        <v>808</v>
      </c>
      <c r="C115" s="60" t="s">
        <v>418</v>
      </c>
      <c r="D115" s="61">
        <v>45189</v>
      </c>
      <c r="E115" s="62"/>
      <c r="F115" s="63" t="s">
        <v>417</v>
      </c>
      <c r="G115" s="281" t="s">
        <v>416</v>
      </c>
      <c r="H115" s="282"/>
      <c r="I115" s="283"/>
      <c r="J115" s="213" t="s">
        <v>807</v>
      </c>
      <c r="K115" s="65"/>
      <c r="L115" s="66"/>
      <c r="M115" s="67">
        <v>3600</v>
      </c>
      <c r="N115" s="2"/>
      <c r="V115" s="54"/>
    </row>
    <row r="116" spans="1:22" ht="21" thickBot="1">
      <c r="A116" s="277"/>
      <c r="B116" s="185" t="s">
        <v>337</v>
      </c>
      <c r="C116" s="185" t="s">
        <v>339</v>
      </c>
      <c r="D116" s="185" t="s">
        <v>23</v>
      </c>
      <c r="E116" s="284" t="s">
        <v>341</v>
      </c>
      <c r="F116" s="284"/>
      <c r="G116" s="285"/>
      <c r="H116" s="286"/>
      <c r="I116" s="287"/>
      <c r="J116" s="68"/>
      <c r="K116" s="66"/>
      <c r="L116" s="69"/>
      <c r="M116" s="70"/>
      <c r="N116" s="2"/>
      <c r="V116" s="54"/>
    </row>
    <row r="117" spans="1:22" ht="13.8" thickBot="1">
      <c r="A117" s="278"/>
      <c r="B117" s="71" t="s">
        <v>417</v>
      </c>
      <c r="C117" s="71" t="s">
        <v>416</v>
      </c>
      <c r="D117" s="72">
        <v>45192</v>
      </c>
      <c r="E117" s="73" t="s">
        <v>4</v>
      </c>
      <c r="F117" s="74" t="s">
        <v>806</v>
      </c>
      <c r="G117" s="288"/>
      <c r="H117" s="289"/>
      <c r="I117" s="290"/>
      <c r="J117" s="75"/>
      <c r="K117" s="76"/>
      <c r="L117" s="76"/>
      <c r="M117" s="77"/>
      <c r="N117" s="2"/>
      <c r="V117" s="54"/>
    </row>
    <row r="118" spans="1:22" ht="24" customHeight="1" thickBot="1">
      <c r="A118" s="277">
        <f>A114+1</f>
        <v>26</v>
      </c>
      <c r="B118" s="186" t="s">
        <v>336</v>
      </c>
      <c r="C118" s="186" t="s">
        <v>338</v>
      </c>
      <c r="D118" s="186" t="s">
        <v>24</v>
      </c>
      <c r="E118" s="279" t="s">
        <v>340</v>
      </c>
      <c r="F118" s="279"/>
      <c r="G118" s="279" t="s">
        <v>332</v>
      </c>
      <c r="H118" s="280"/>
      <c r="I118" s="187"/>
      <c r="J118" s="58"/>
      <c r="K118" s="58"/>
      <c r="L118" s="58"/>
      <c r="M118" s="59"/>
      <c r="N118" s="2"/>
      <c r="V118" s="54"/>
    </row>
    <row r="119" spans="1:22" ht="21" thickBot="1">
      <c r="A119" s="277"/>
      <c r="B119" s="108" t="s">
        <v>805</v>
      </c>
      <c r="C119" s="60" t="s">
        <v>796</v>
      </c>
      <c r="D119" s="61">
        <v>45197</v>
      </c>
      <c r="E119" s="62"/>
      <c r="F119" s="63" t="s">
        <v>795</v>
      </c>
      <c r="G119" s="281" t="s">
        <v>794</v>
      </c>
      <c r="H119" s="282"/>
      <c r="I119" s="283"/>
      <c r="J119" s="64" t="s">
        <v>761</v>
      </c>
      <c r="K119" s="65"/>
      <c r="L119" s="66" t="s">
        <v>3</v>
      </c>
      <c r="M119" s="67">
        <v>100</v>
      </c>
      <c r="N119" s="2"/>
      <c r="V119" s="54"/>
    </row>
    <row r="120" spans="1:22" ht="21" thickBot="1">
      <c r="A120" s="277"/>
      <c r="B120" s="185" t="s">
        <v>337</v>
      </c>
      <c r="C120" s="185" t="s">
        <v>339</v>
      </c>
      <c r="D120" s="185" t="s">
        <v>23</v>
      </c>
      <c r="E120" s="284" t="s">
        <v>341</v>
      </c>
      <c r="F120" s="284"/>
      <c r="G120" s="285"/>
      <c r="H120" s="286"/>
      <c r="I120" s="287"/>
      <c r="J120" s="68"/>
      <c r="K120" s="66"/>
      <c r="L120" s="69"/>
      <c r="M120" s="70"/>
      <c r="N120" s="2"/>
      <c r="V120" s="54"/>
    </row>
    <row r="121" spans="1:22" ht="31.2" thickBot="1">
      <c r="A121" s="278"/>
      <c r="B121" s="71" t="s">
        <v>804</v>
      </c>
      <c r="C121" s="71" t="s">
        <v>794</v>
      </c>
      <c r="D121" s="72">
        <v>45198</v>
      </c>
      <c r="E121" s="73" t="s">
        <v>4</v>
      </c>
      <c r="F121" s="74" t="s">
        <v>793</v>
      </c>
      <c r="G121" s="288"/>
      <c r="H121" s="289"/>
      <c r="I121" s="290"/>
      <c r="J121" s="75"/>
      <c r="K121" s="76"/>
      <c r="L121" s="76"/>
      <c r="M121" s="77"/>
      <c r="N121" s="2"/>
      <c r="V121" s="54"/>
    </row>
    <row r="122" spans="1:22" ht="24" customHeight="1" thickBot="1">
      <c r="A122" s="277">
        <f>A118+1</f>
        <v>27</v>
      </c>
      <c r="B122" s="186" t="s">
        <v>336</v>
      </c>
      <c r="C122" s="186" t="s">
        <v>338</v>
      </c>
      <c r="D122" s="186" t="s">
        <v>24</v>
      </c>
      <c r="E122" s="279" t="s">
        <v>340</v>
      </c>
      <c r="F122" s="279"/>
      <c r="G122" s="279" t="s">
        <v>332</v>
      </c>
      <c r="H122" s="280"/>
      <c r="I122" s="187"/>
      <c r="J122" s="58"/>
      <c r="K122" s="58"/>
      <c r="L122" s="58"/>
      <c r="M122" s="59"/>
      <c r="N122" s="2"/>
      <c r="V122" s="54"/>
    </row>
    <row r="123" spans="1:22" ht="21" thickBot="1">
      <c r="A123" s="277"/>
      <c r="B123" s="60" t="s">
        <v>803</v>
      </c>
      <c r="C123" s="60" t="s">
        <v>802</v>
      </c>
      <c r="D123" s="61">
        <v>45166</v>
      </c>
      <c r="E123" s="62"/>
      <c r="F123" s="63" t="s">
        <v>801</v>
      </c>
      <c r="G123" s="281" t="s">
        <v>799</v>
      </c>
      <c r="H123" s="282"/>
      <c r="I123" s="283"/>
      <c r="J123" s="64" t="s">
        <v>403</v>
      </c>
      <c r="K123" s="65"/>
      <c r="L123" s="66" t="s">
        <v>3</v>
      </c>
      <c r="M123" s="214">
        <v>440</v>
      </c>
      <c r="N123" s="2"/>
      <c r="V123" s="54"/>
    </row>
    <row r="124" spans="1:22" ht="21" thickBot="1">
      <c r="A124" s="277"/>
      <c r="B124" s="185" t="s">
        <v>337</v>
      </c>
      <c r="C124" s="185" t="s">
        <v>339</v>
      </c>
      <c r="D124" s="185" t="s">
        <v>23</v>
      </c>
      <c r="E124" s="284" t="s">
        <v>341</v>
      </c>
      <c r="F124" s="284"/>
      <c r="G124" s="285"/>
      <c r="H124" s="286"/>
      <c r="I124" s="287"/>
      <c r="J124" s="68"/>
      <c r="K124" s="66"/>
      <c r="L124" s="69"/>
      <c r="M124" s="70"/>
      <c r="N124" s="2"/>
      <c r="V124" s="54"/>
    </row>
    <row r="125" spans="1:22" ht="13.8" thickBot="1">
      <c r="A125" s="278"/>
      <c r="B125" s="71" t="s">
        <v>800</v>
      </c>
      <c r="C125" s="71" t="s">
        <v>799</v>
      </c>
      <c r="D125" s="72">
        <v>45168</v>
      </c>
      <c r="E125" s="73" t="s">
        <v>4</v>
      </c>
      <c r="F125" s="74" t="s">
        <v>798</v>
      </c>
      <c r="G125" s="288"/>
      <c r="H125" s="289"/>
      <c r="I125" s="290"/>
      <c r="J125" s="75"/>
      <c r="K125" s="76"/>
      <c r="L125" s="76"/>
      <c r="M125" s="77"/>
      <c r="N125" s="2"/>
      <c r="V125" s="54"/>
    </row>
    <row r="126" spans="1:22" ht="24" customHeight="1" thickBot="1">
      <c r="A126" s="277">
        <f>A122+1</f>
        <v>28</v>
      </c>
      <c r="B126" s="186" t="s">
        <v>336</v>
      </c>
      <c r="C126" s="186" t="s">
        <v>338</v>
      </c>
      <c r="D126" s="186" t="s">
        <v>24</v>
      </c>
      <c r="E126" s="279" t="s">
        <v>340</v>
      </c>
      <c r="F126" s="279"/>
      <c r="G126" s="279" t="s">
        <v>332</v>
      </c>
      <c r="H126" s="280"/>
      <c r="I126" s="187"/>
      <c r="J126" s="58"/>
      <c r="K126" s="58"/>
      <c r="L126" s="58"/>
      <c r="M126" s="59"/>
      <c r="N126" s="2"/>
      <c r="V126" s="54"/>
    </row>
    <row r="127" spans="1:22" ht="21" thickBot="1">
      <c r="A127" s="277"/>
      <c r="B127" s="60" t="s">
        <v>797</v>
      </c>
      <c r="C127" s="60" t="s">
        <v>796</v>
      </c>
      <c r="D127" s="61">
        <v>45197</v>
      </c>
      <c r="E127" s="62"/>
      <c r="F127" s="63" t="s">
        <v>795</v>
      </c>
      <c r="G127" s="281" t="s">
        <v>794</v>
      </c>
      <c r="H127" s="282"/>
      <c r="I127" s="283"/>
      <c r="J127" s="64" t="s">
        <v>761</v>
      </c>
      <c r="K127" s="65"/>
      <c r="L127" s="66" t="s">
        <v>3</v>
      </c>
      <c r="M127" s="67">
        <v>100</v>
      </c>
      <c r="N127" s="2"/>
      <c r="V127" s="54"/>
    </row>
    <row r="128" spans="1:22" ht="21" thickBot="1">
      <c r="A128" s="277"/>
      <c r="B128" s="185" t="s">
        <v>337</v>
      </c>
      <c r="C128" s="185" t="s">
        <v>339</v>
      </c>
      <c r="D128" s="185" t="s">
        <v>23</v>
      </c>
      <c r="E128" s="284" t="s">
        <v>341</v>
      </c>
      <c r="F128" s="284"/>
      <c r="G128" s="285"/>
      <c r="H128" s="286"/>
      <c r="I128" s="287"/>
      <c r="J128" s="68"/>
      <c r="K128" s="66"/>
      <c r="L128" s="69"/>
      <c r="M128" s="70"/>
      <c r="N128" s="2"/>
      <c r="V128" s="54"/>
    </row>
    <row r="129" spans="1:22" ht="31.2" thickBot="1">
      <c r="A129" s="278"/>
      <c r="B129" s="71" t="s">
        <v>638</v>
      </c>
      <c r="C129" s="71" t="s">
        <v>794</v>
      </c>
      <c r="D129" s="72">
        <v>45198</v>
      </c>
      <c r="E129" s="73" t="s">
        <v>4</v>
      </c>
      <c r="F129" s="74" t="s">
        <v>793</v>
      </c>
      <c r="G129" s="288"/>
      <c r="H129" s="289"/>
      <c r="I129" s="290"/>
      <c r="J129" s="75"/>
      <c r="K129" s="76"/>
      <c r="L129" s="76"/>
      <c r="M129" s="77"/>
      <c r="N129" s="2"/>
      <c r="V129" s="54"/>
    </row>
    <row r="130" spans="1:22" ht="24" customHeight="1" thickBot="1">
      <c r="A130" s="277">
        <f>A126+1</f>
        <v>29</v>
      </c>
      <c r="B130" s="186" t="s">
        <v>336</v>
      </c>
      <c r="C130" s="186" t="s">
        <v>338</v>
      </c>
      <c r="D130" s="186" t="s">
        <v>24</v>
      </c>
      <c r="E130" s="279" t="s">
        <v>340</v>
      </c>
      <c r="F130" s="279"/>
      <c r="G130" s="279" t="s">
        <v>332</v>
      </c>
      <c r="H130" s="280"/>
      <c r="I130" s="187"/>
      <c r="J130" s="58"/>
      <c r="K130" s="58"/>
      <c r="L130" s="58"/>
      <c r="M130" s="59"/>
      <c r="N130" s="2"/>
      <c r="V130" s="54"/>
    </row>
    <row r="131" spans="1:22" ht="13.8" thickBot="1">
      <c r="A131" s="277"/>
      <c r="B131" s="60" t="s">
        <v>792</v>
      </c>
      <c r="C131" s="60" t="s">
        <v>790</v>
      </c>
      <c r="D131" s="61">
        <v>45144</v>
      </c>
      <c r="E131" s="62"/>
      <c r="F131" s="63" t="s">
        <v>568</v>
      </c>
      <c r="G131" s="281" t="s">
        <v>790</v>
      </c>
      <c r="H131" s="282"/>
      <c r="I131" s="283"/>
      <c r="J131" s="64" t="s">
        <v>761</v>
      </c>
      <c r="K131" s="65"/>
      <c r="L131" s="66" t="s">
        <v>3</v>
      </c>
      <c r="M131" s="67">
        <v>525</v>
      </c>
      <c r="N131" s="2"/>
      <c r="V131" s="54"/>
    </row>
    <row r="132" spans="1:22" ht="21" thickBot="1">
      <c r="A132" s="277"/>
      <c r="B132" s="185" t="s">
        <v>337</v>
      </c>
      <c r="C132" s="185" t="s">
        <v>339</v>
      </c>
      <c r="D132" s="185" t="s">
        <v>23</v>
      </c>
      <c r="E132" s="284" t="s">
        <v>341</v>
      </c>
      <c r="F132" s="284"/>
      <c r="G132" s="285"/>
      <c r="H132" s="286"/>
      <c r="I132" s="287"/>
      <c r="J132" s="68"/>
      <c r="K132" s="66"/>
      <c r="L132" s="69"/>
      <c r="M132" s="70"/>
      <c r="N132" s="2"/>
      <c r="V132" s="54"/>
    </row>
    <row r="133" spans="1:22" ht="41.4" thickBot="1">
      <c r="A133" s="278"/>
      <c r="B133" s="71" t="s">
        <v>791</v>
      </c>
      <c r="C133" s="71" t="s">
        <v>790</v>
      </c>
      <c r="D133" s="72">
        <v>45147</v>
      </c>
      <c r="E133" s="73" t="s">
        <v>4</v>
      </c>
      <c r="F133" s="74" t="s">
        <v>789</v>
      </c>
      <c r="G133" s="288"/>
      <c r="H133" s="289"/>
      <c r="I133" s="290"/>
      <c r="J133" s="75"/>
      <c r="K133" s="76"/>
      <c r="L133" s="76"/>
      <c r="M133" s="77"/>
      <c r="N133" s="2"/>
      <c r="V133" s="54"/>
    </row>
    <row r="134" spans="1:22" ht="24" customHeight="1" thickBot="1">
      <c r="A134" s="277">
        <f>A130+1</f>
        <v>30</v>
      </c>
      <c r="B134" s="186" t="s">
        <v>336</v>
      </c>
      <c r="C134" s="186" t="s">
        <v>338</v>
      </c>
      <c r="D134" s="186" t="s">
        <v>24</v>
      </c>
      <c r="E134" s="279" t="s">
        <v>340</v>
      </c>
      <c r="F134" s="279"/>
      <c r="G134" s="279" t="s">
        <v>332</v>
      </c>
      <c r="H134" s="280"/>
      <c r="I134" s="187"/>
      <c r="J134" s="58"/>
      <c r="K134" s="58"/>
      <c r="L134" s="58"/>
      <c r="M134" s="59"/>
      <c r="N134" s="2"/>
      <c r="V134" s="54"/>
    </row>
    <row r="135" spans="1:22" ht="21" thickBot="1">
      <c r="A135" s="277"/>
      <c r="B135" s="60" t="s">
        <v>788</v>
      </c>
      <c r="C135" s="60" t="s">
        <v>785</v>
      </c>
      <c r="D135" s="61">
        <v>45096</v>
      </c>
      <c r="E135" s="62"/>
      <c r="F135" s="63" t="s">
        <v>781</v>
      </c>
      <c r="G135" s="281" t="s">
        <v>787</v>
      </c>
      <c r="H135" s="282"/>
      <c r="I135" s="283"/>
      <c r="J135" s="64" t="s">
        <v>761</v>
      </c>
      <c r="K135" s="65"/>
      <c r="L135" s="66" t="s">
        <v>3</v>
      </c>
      <c r="M135" s="67">
        <v>1545</v>
      </c>
      <c r="N135" s="2"/>
      <c r="V135" s="54"/>
    </row>
    <row r="136" spans="1:22" ht="21" thickBot="1">
      <c r="A136" s="277"/>
      <c r="B136" s="185" t="s">
        <v>337</v>
      </c>
      <c r="C136" s="185" t="s">
        <v>339</v>
      </c>
      <c r="D136" s="185" t="s">
        <v>23</v>
      </c>
      <c r="E136" s="284" t="s">
        <v>341</v>
      </c>
      <c r="F136" s="284"/>
      <c r="G136" s="285"/>
      <c r="H136" s="286"/>
      <c r="I136" s="287"/>
      <c r="J136" s="68"/>
      <c r="K136" s="66"/>
      <c r="L136" s="69"/>
      <c r="M136" s="70"/>
      <c r="N136" s="2"/>
      <c r="V136" s="54"/>
    </row>
    <row r="137" spans="1:22" ht="21" thickBot="1">
      <c r="A137" s="278"/>
      <c r="B137" s="71" t="s">
        <v>786</v>
      </c>
      <c r="C137" s="71" t="s">
        <v>785</v>
      </c>
      <c r="D137" s="72">
        <v>45099</v>
      </c>
      <c r="E137" s="73" t="s">
        <v>4</v>
      </c>
      <c r="F137" s="74" t="s">
        <v>784</v>
      </c>
      <c r="G137" s="288"/>
      <c r="H137" s="289"/>
      <c r="I137" s="290"/>
      <c r="J137" s="75"/>
      <c r="K137" s="76"/>
      <c r="L137" s="76"/>
      <c r="M137" s="77"/>
      <c r="N137" s="2"/>
      <c r="V137" s="54"/>
    </row>
    <row r="138" spans="1:22" ht="24" customHeight="1" thickBot="1">
      <c r="A138" s="277">
        <f>A134+1</f>
        <v>31</v>
      </c>
      <c r="B138" s="186" t="s">
        <v>336</v>
      </c>
      <c r="C138" s="186" t="s">
        <v>338</v>
      </c>
      <c r="D138" s="186" t="s">
        <v>24</v>
      </c>
      <c r="E138" s="279" t="s">
        <v>340</v>
      </c>
      <c r="F138" s="279"/>
      <c r="G138" s="279" t="s">
        <v>332</v>
      </c>
      <c r="H138" s="280"/>
      <c r="I138" s="187"/>
      <c r="J138" s="58"/>
      <c r="K138" s="58"/>
      <c r="L138" s="58"/>
      <c r="M138" s="59"/>
      <c r="N138" s="2"/>
      <c r="V138" s="54"/>
    </row>
    <row r="139" spans="1:22" ht="13.8" thickBot="1">
      <c r="A139" s="277"/>
      <c r="B139" s="60" t="s">
        <v>783</v>
      </c>
      <c r="C139" s="60" t="s">
        <v>782</v>
      </c>
      <c r="D139" s="61">
        <v>45147</v>
      </c>
      <c r="E139" s="62"/>
      <c r="F139" s="63" t="s">
        <v>781</v>
      </c>
      <c r="G139" s="281" t="s">
        <v>780</v>
      </c>
      <c r="H139" s="282"/>
      <c r="I139" s="283"/>
      <c r="J139" s="64" t="s">
        <v>6</v>
      </c>
      <c r="K139" s="65"/>
      <c r="L139" s="66" t="s">
        <v>3</v>
      </c>
      <c r="M139" s="67">
        <v>705</v>
      </c>
      <c r="N139" s="2"/>
      <c r="V139" s="54"/>
    </row>
    <row r="140" spans="1:22" ht="21" thickBot="1">
      <c r="A140" s="277"/>
      <c r="B140" s="185" t="s">
        <v>337</v>
      </c>
      <c r="C140" s="185" t="s">
        <v>339</v>
      </c>
      <c r="D140" s="185" t="s">
        <v>23</v>
      </c>
      <c r="E140" s="284" t="s">
        <v>341</v>
      </c>
      <c r="F140" s="284"/>
      <c r="G140" s="285"/>
      <c r="H140" s="286"/>
      <c r="I140" s="287"/>
      <c r="J140" s="68" t="s">
        <v>18</v>
      </c>
      <c r="K140" s="66"/>
      <c r="L140" s="69" t="s">
        <v>3</v>
      </c>
      <c r="M140" s="70">
        <v>800</v>
      </c>
      <c r="N140" s="2"/>
      <c r="V140" s="54"/>
    </row>
    <row r="141" spans="1:22" ht="21" thickBot="1">
      <c r="A141" s="278"/>
      <c r="B141" s="71" t="s">
        <v>760</v>
      </c>
      <c r="C141" s="71" t="s">
        <v>780</v>
      </c>
      <c r="D141" s="72">
        <v>45149</v>
      </c>
      <c r="E141" s="73" t="s">
        <v>4</v>
      </c>
      <c r="F141" s="74" t="s">
        <v>779</v>
      </c>
      <c r="G141" s="288"/>
      <c r="H141" s="289"/>
      <c r="I141" s="290"/>
      <c r="J141" s="75"/>
      <c r="K141" s="76"/>
      <c r="L141" s="76"/>
      <c r="M141" s="77"/>
      <c r="N141" s="2"/>
      <c r="V141" s="54"/>
    </row>
    <row r="142" spans="1:22" ht="24" customHeight="1" thickBot="1">
      <c r="A142" s="277">
        <f>A138+1</f>
        <v>32</v>
      </c>
      <c r="B142" s="186" t="s">
        <v>336</v>
      </c>
      <c r="C142" s="186" t="s">
        <v>338</v>
      </c>
      <c r="D142" s="186" t="s">
        <v>24</v>
      </c>
      <c r="E142" s="279" t="s">
        <v>340</v>
      </c>
      <c r="F142" s="279"/>
      <c r="G142" s="279" t="s">
        <v>332</v>
      </c>
      <c r="H142" s="280"/>
      <c r="I142" s="187"/>
      <c r="J142" s="58"/>
      <c r="K142" s="58"/>
      <c r="L142" s="58"/>
      <c r="M142" s="59"/>
      <c r="N142" s="2"/>
      <c r="V142" s="54"/>
    </row>
    <row r="143" spans="1:22" ht="13.8" thickBot="1">
      <c r="A143" s="277"/>
      <c r="B143" s="60" t="s">
        <v>778</v>
      </c>
      <c r="C143" s="60" t="s">
        <v>774</v>
      </c>
      <c r="D143" s="61">
        <v>45117</v>
      </c>
      <c r="E143" s="62"/>
      <c r="F143" s="63" t="s">
        <v>777</v>
      </c>
      <c r="G143" s="281" t="s">
        <v>776</v>
      </c>
      <c r="H143" s="282"/>
      <c r="I143" s="283"/>
      <c r="J143" s="64" t="s">
        <v>761</v>
      </c>
      <c r="K143" s="65"/>
      <c r="L143" s="66" t="s">
        <v>3</v>
      </c>
      <c r="M143" s="67">
        <v>1095</v>
      </c>
      <c r="N143" s="2"/>
      <c r="V143" s="54"/>
    </row>
    <row r="144" spans="1:22" ht="21" thickBot="1">
      <c r="A144" s="277"/>
      <c r="B144" s="185" t="s">
        <v>337</v>
      </c>
      <c r="C144" s="185" t="s">
        <v>339</v>
      </c>
      <c r="D144" s="185" t="s">
        <v>23</v>
      </c>
      <c r="E144" s="284" t="s">
        <v>341</v>
      </c>
      <c r="F144" s="284"/>
      <c r="G144" s="285"/>
      <c r="H144" s="286"/>
      <c r="I144" s="287"/>
      <c r="J144" s="68"/>
      <c r="K144" s="66"/>
      <c r="L144" s="69"/>
      <c r="M144" s="70"/>
      <c r="N144" s="2"/>
      <c r="V144" s="54"/>
    </row>
    <row r="145" spans="1:22" ht="21" thickBot="1">
      <c r="A145" s="278"/>
      <c r="B145" s="71" t="s">
        <v>775</v>
      </c>
      <c r="C145" s="71" t="s">
        <v>774</v>
      </c>
      <c r="D145" s="72">
        <v>45121</v>
      </c>
      <c r="E145" s="73" t="s">
        <v>4</v>
      </c>
      <c r="F145" s="74" t="s">
        <v>773</v>
      </c>
      <c r="G145" s="288"/>
      <c r="H145" s="289"/>
      <c r="I145" s="290"/>
      <c r="J145" s="75"/>
      <c r="K145" s="76"/>
      <c r="L145" s="76"/>
      <c r="M145" s="77"/>
      <c r="N145" s="2"/>
      <c r="V145" s="54"/>
    </row>
    <row r="146" spans="1:22" ht="24" customHeight="1" thickBot="1">
      <c r="A146" s="277">
        <f>A142+1</f>
        <v>33</v>
      </c>
      <c r="B146" s="186" t="s">
        <v>336</v>
      </c>
      <c r="C146" s="186" t="s">
        <v>338</v>
      </c>
      <c r="D146" s="186" t="s">
        <v>24</v>
      </c>
      <c r="E146" s="279" t="s">
        <v>340</v>
      </c>
      <c r="F146" s="279"/>
      <c r="G146" s="279" t="s">
        <v>332</v>
      </c>
      <c r="H146" s="280"/>
      <c r="I146" s="187"/>
      <c r="J146" s="58"/>
      <c r="K146" s="58"/>
      <c r="L146" s="58"/>
      <c r="M146" s="59"/>
      <c r="N146" s="2"/>
      <c r="V146" s="54"/>
    </row>
    <row r="147" spans="1:22" ht="13.8" thickBot="1">
      <c r="A147" s="277"/>
      <c r="B147" s="60" t="s">
        <v>772</v>
      </c>
      <c r="C147" s="60" t="s">
        <v>770</v>
      </c>
      <c r="D147" s="61">
        <v>45146</v>
      </c>
      <c r="E147" s="62"/>
      <c r="F147" s="63" t="s">
        <v>639</v>
      </c>
      <c r="G147" s="281" t="s">
        <v>771</v>
      </c>
      <c r="H147" s="282"/>
      <c r="I147" s="283"/>
      <c r="J147" s="64" t="s">
        <v>761</v>
      </c>
      <c r="K147" s="65"/>
      <c r="L147" s="66" t="s">
        <v>3</v>
      </c>
      <c r="M147" s="67">
        <v>875</v>
      </c>
      <c r="N147" s="2"/>
      <c r="V147" s="54"/>
    </row>
    <row r="148" spans="1:22" ht="21" thickBot="1">
      <c r="A148" s="277"/>
      <c r="B148" s="185" t="s">
        <v>337</v>
      </c>
      <c r="C148" s="185" t="s">
        <v>339</v>
      </c>
      <c r="D148" s="185" t="s">
        <v>23</v>
      </c>
      <c r="E148" s="284" t="s">
        <v>341</v>
      </c>
      <c r="F148" s="284"/>
      <c r="G148" s="285"/>
      <c r="H148" s="286"/>
      <c r="I148" s="287"/>
      <c r="J148" s="68"/>
      <c r="K148" s="66"/>
      <c r="L148" s="69"/>
      <c r="M148" s="70"/>
      <c r="N148" s="2"/>
      <c r="V148" s="54"/>
    </row>
    <row r="149" spans="1:22" ht="13.8" thickBot="1">
      <c r="A149" s="278"/>
      <c r="B149" s="71" t="s">
        <v>638</v>
      </c>
      <c r="C149" s="71" t="s">
        <v>770</v>
      </c>
      <c r="D149" s="72">
        <v>45147</v>
      </c>
      <c r="E149" s="73" t="s">
        <v>4</v>
      </c>
      <c r="F149" s="74" t="s">
        <v>769</v>
      </c>
      <c r="G149" s="288"/>
      <c r="H149" s="289"/>
      <c r="I149" s="290"/>
      <c r="J149" s="75"/>
      <c r="K149" s="76"/>
      <c r="L149" s="76"/>
      <c r="M149" s="77"/>
      <c r="N149" s="2"/>
      <c r="V149" s="54"/>
    </row>
    <row r="150" spans="1:22" ht="24" customHeight="1" thickBot="1">
      <c r="A150" s="277">
        <f>A146+1</f>
        <v>34</v>
      </c>
      <c r="B150" s="186" t="s">
        <v>336</v>
      </c>
      <c r="C150" s="186" t="s">
        <v>338</v>
      </c>
      <c r="D150" s="186" t="s">
        <v>24</v>
      </c>
      <c r="E150" s="279" t="s">
        <v>340</v>
      </c>
      <c r="F150" s="279"/>
      <c r="G150" s="279" t="s">
        <v>332</v>
      </c>
      <c r="H150" s="280"/>
      <c r="I150" s="187"/>
      <c r="J150" s="58"/>
      <c r="K150" s="58"/>
      <c r="L150" s="58"/>
      <c r="M150" s="59"/>
      <c r="N150" s="2"/>
      <c r="V150" s="54"/>
    </row>
    <row r="151" spans="1:22" ht="13.8" thickBot="1">
      <c r="A151" s="277"/>
      <c r="B151" s="60" t="s">
        <v>768</v>
      </c>
      <c r="C151" s="60" t="s">
        <v>763</v>
      </c>
      <c r="D151" s="61">
        <v>45034</v>
      </c>
      <c r="E151" s="62"/>
      <c r="F151" s="63" t="s">
        <v>762</v>
      </c>
      <c r="G151" s="281" t="s">
        <v>766</v>
      </c>
      <c r="H151" s="282"/>
      <c r="I151" s="283"/>
      <c r="J151" s="64" t="s">
        <v>761</v>
      </c>
      <c r="K151" s="65"/>
      <c r="L151" s="66" t="s">
        <v>3</v>
      </c>
      <c r="M151" s="67">
        <v>933.15</v>
      </c>
      <c r="N151" s="2"/>
      <c r="V151" s="54"/>
    </row>
    <row r="152" spans="1:22" ht="21" thickBot="1">
      <c r="A152" s="277"/>
      <c r="B152" s="185" t="s">
        <v>337</v>
      </c>
      <c r="C152" s="185" t="s">
        <v>339</v>
      </c>
      <c r="D152" s="185" t="s">
        <v>23</v>
      </c>
      <c r="E152" s="284" t="s">
        <v>341</v>
      </c>
      <c r="F152" s="284"/>
      <c r="G152" s="285"/>
      <c r="H152" s="286"/>
      <c r="I152" s="287"/>
      <c r="J152" s="68"/>
      <c r="K152" s="66"/>
      <c r="L152" s="69"/>
      <c r="M152" s="70"/>
      <c r="N152" s="2"/>
      <c r="V152" s="54"/>
    </row>
    <row r="153" spans="1:22" ht="21" thickBot="1">
      <c r="A153" s="278"/>
      <c r="B153" s="71" t="s">
        <v>767</v>
      </c>
      <c r="C153" s="71" t="s">
        <v>766</v>
      </c>
      <c r="D153" s="72">
        <v>45036</v>
      </c>
      <c r="E153" s="73" t="s">
        <v>4</v>
      </c>
      <c r="F153" s="74" t="s">
        <v>765</v>
      </c>
      <c r="G153" s="288"/>
      <c r="H153" s="289"/>
      <c r="I153" s="290"/>
      <c r="J153" s="75"/>
      <c r="K153" s="76"/>
      <c r="L153" s="76"/>
      <c r="M153" s="77"/>
      <c r="N153" s="2"/>
      <c r="V153" s="54"/>
    </row>
    <row r="154" spans="1:22" ht="24" customHeight="1" thickBot="1">
      <c r="A154" s="277">
        <f>A150+1</f>
        <v>35</v>
      </c>
      <c r="B154" s="186" t="s">
        <v>336</v>
      </c>
      <c r="C154" s="186" t="s">
        <v>338</v>
      </c>
      <c r="D154" s="186" t="s">
        <v>24</v>
      </c>
      <c r="E154" s="279" t="s">
        <v>340</v>
      </c>
      <c r="F154" s="279"/>
      <c r="G154" s="279" t="s">
        <v>332</v>
      </c>
      <c r="H154" s="280"/>
      <c r="I154" s="187"/>
      <c r="J154" s="58"/>
      <c r="K154" s="58"/>
      <c r="L154" s="58"/>
      <c r="M154" s="59"/>
      <c r="N154" s="2"/>
      <c r="V154" s="54"/>
    </row>
    <row r="155" spans="1:22" ht="13.8" thickBot="1">
      <c r="A155" s="277"/>
      <c r="B155" s="60" t="s">
        <v>764</v>
      </c>
      <c r="C155" s="60" t="s">
        <v>763</v>
      </c>
      <c r="D155" s="61">
        <v>45034</v>
      </c>
      <c r="E155" s="62"/>
      <c r="F155" s="63" t="s">
        <v>762</v>
      </c>
      <c r="G155" s="281" t="s">
        <v>759</v>
      </c>
      <c r="H155" s="282"/>
      <c r="I155" s="283"/>
      <c r="J155" s="64" t="s">
        <v>761</v>
      </c>
      <c r="K155" s="65"/>
      <c r="L155" s="66" t="s">
        <v>3</v>
      </c>
      <c r="M155" s="67">
        <v>915</v>
      </c>
      <c r="N155" s="2"/>
      <c r="V155" s="54"/>
    </row>
    <row r="156" spans="1:22" ht="21" thickBot="1">
      <c r="A156" s="277"/>
      <c r="B156" s="185" t="s">
        <v>337</v>
      </c>
      <c r="C156" s="185" t="s">
        <v>339</v>
      </c>
      <c r="D156" s="185" t="s">
        <v>23</v>
      </c>
      <c r="E156" s="284" t="s">
        <v>341</v>
      </c>
      <c r="F156" s="284"/>
      <c r="G156" s="285"/>
      <c r="H156" s="286"/>
      <c r="I156" s="287"/>
      <c r="J156" s="68"/>
      <c r="K156" s="66"/>
      <c r="L156" s="69"/>
      <c r="M156" s="70"/>
      <c r="N156" s="2"/>
      <c r="V156" s="54"/>
    </row>
    <row r="157" spans="1:22" ht="21" thickBot="1">
      <c r="A157" s="278"/>
      <c r="B157" s="71" t="s">
        <v>760</v>
      </c>
      <c r="C157" s="71" t="s">
        <v>759</v>
      </c>
      <c r="D157" s="72">
        <v>45036</v>
      </c>
      <c r="E157" s="73" t="s">
        <v>4</v>
      </c>
      <c r="F157" s="74" t="s">
        <v>758</v>
      </c>
      <c r="G157" s="288"/>
      <c r="H157" s="289"/>
      <c r="I157" s="290"/>
      <c r="J157" s="75"/>
      <c r="K157" s="76"/>
      <c r="L157" s="76"/>
      <c r="M157" s="77"/>
      <c r="N157" s="2"/>
      <c r="V157" s="54"/>
    </row>
    <row r="158" spans="1:22" ht="24" customHeight="1" thickBot="1">
      <c r="A158" s="277">
        <f>A154+1</f>
        <v>36</v>
      </c>
      <c r="B158" s="186" t="s">
        <v>336</v>
      </c>
      <c r="C158" s="186" t="s">
        <v>338</v>
      </c>
      <c r="D158" s="186" t="s">
        <v>24</v>
      </c>
      <c r="E158" s="279" t="s">
        <v>340</v>
      </c>
      <c r="F158" s="279"/>
      <c r="G158" s="279" t="s">
        <v>332</v>
      </c>
      <c r="H158" s="280"/>
      <c r="I158" s="187"/>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85" t="s">
        <v>337</v>
      </c>
      <c r="C160" s="185" t="s">
        <v>339</v>
      </c>
      <c r="D160" s="185"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86" t="s">
        <v>336</v>
      </c>
      <c r="C162" s="186" t="s">
        <v>338</v>
      </c>
      <c r="D162" s="186" t="s">
        <v>24</v>
      </c>
      <c r="E162" s="279" t="s">
        <v>340</v>
      </c>
      <c r="F162" s="279"/>
      <c r="G162" s="279" t="s">
        <v>332</v>
      </c>
      <c r="H162" s="280"/>
      <c r="I162" s="187"/>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85" t="s">
        <v>337</v>
      </c>
      <c r="C164" s="185" t="s">
        <v>339</v>
      </c>
      <c r="D164" s="185"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86" t="s">
        <v>336</v>
      </c>
      <c r="C166" s="186" t="s">
        <v>338</v>
      </c>
      <c r="D166" s="186" t="s">
        <v>24</v>
      </c>
      <c r="E166" s="279" t="s">
        <v>340</v>
      </c>
      <c r="F166" s="279"/>
      <c r="G166" s="279" t="s">
        <v>332</v>
      </c>
      <c r="H166" s="280"/>
      <c r="I166" s="187"/>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85" t="s">
        <v>337</v>
      </c>
      <c r="C168" s="185" t="s">
        <v>339</v>
      </c>
      <c r="D168" s="185"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86" t="s">
        <v>336</v>
      </c>
      <c r="C170" s="186" t="s">
        <v>338</v>
      </c>
      <c r="D170" s="186" t="s">
        <v>24</v>
      </c>
      <c r="E170" s="279" t="s">
        <v>340</v>
      </c>
      <c r="F170" s="279"/>
      <c r="G170" s="279" t="s">
        <v>332</v>
      </c>
      <c r="H170" s="280"/>
      <c r="I170" s="187"/>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85" t="s">
        <v>337</v>
      </c>
      <c r="C172" s="185" t="s">
        <v>339</v>
      </c>
      <c r="D172" s="185"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86" t="s">
        <v>336</v>
      </c>
      <c r="C174" s="186" t="s">
        <v>338</v>
      </c>
      <c r="D174" s="186" t="s">
        <v>24</v>
      </c>
      <c r="E174" s="279" t="s">
        <v>340</v>
      </c>
      <c r="F174" s="279"/>
      <c r="G174" s="279" t="s">
        <v>332</v>
      </c>
      <c r="H174" s="280"/>
      <c r="I174" s="187"/>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85" t="s">
        <v>337</v>
      </c>
      <c r="C176" s="185" t="s">
        <v>339</v>
      </c>
      <c r="D176" s="185"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86" t="s">
        <v>336</v>
      </c>
      <c r="C178" s="186" t="s">
        <v>338</v>
      </c>
      <c r="D178" s="186" t="s">
        <v>24</v>
      </c>
      <c r="E178" s="279" t="s">
        <v>340</v>
      </c>
      <c r="F178" s="279"/>
      <c r="G178" s="279" t="s">
        <v>332</v>
      </c>
      <c r="H178" s="280"/>
      <c r="I178" s="187"/>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85" t="s">
        <v>337</v>
      </c>
      <c r="C180" s="185" t="s">
        <v>339</v>
      </c>
      <c r="D180" s="185"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86" t="s">
        <v>336</v>
      </c>
      <c r="C182" s="186" t="s">
        <v>338</v>
      </c>
      <c r="D182" s="186" t="s">
        <v>24</v>
      </c>
      <c r="E182" s="279" t="s">
        <v>340</v>
      </c>
      <c r="F182" s="279"/>
      <c r="G182" s="279" t="s">
        <v>332</v>
      </c>
      <c r="H182" s="280"/>
      <c r="I182" s="187"/>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85" t="s">
        <v>337</v>
      </c>
      <c r="C184" s="185" t="s">
        <v>339</v>
      </c>
      <c r="D184" s="185"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86" t="s">
        <v>336</v>
      </c>
      <c r="C186" s="186" t="s">
        <v>338</v>
      </c>
      <c r="D186" s="186" t="s">
        <v>24</v>
      </c>
      <c r="E186" s="279" t="s">
        <v>340</v>
      </c>
      <c r="F186" s="279"/>
      <c r="G186" s="279" t="s">
        <v>332</v>
      </c>
      <c r="H186" s="280"/>
      <c r="I186" s="187"/>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85" t="s">
        <v>337</v>
      </c>
      <c r="C188" s="185" t="s">
        <v>339</v>
      </c>
      <c r="D188" s="185"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86" t="s">
        <v>336</v>
      </c>
      <c r="C190" s="186" t="s">
        <v>338</v>
      </c>
      <c r="D190" s="186" t="s">
        <v>24</v>
      </c>
      <c r="E190" s="279" t="s">
        <v>340</v>
      </c>
      <c r="F190" s="279"/>
      <c r="G190" s="279" t="s">
        <v>332</v>
      </c>
      <c r="H190" s="280"/>
      <c r="I190" s="187"/>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85" t="s">
        <v>337</v>
      </c>
      <c r="C192" s="185" t="s">
        <v>339</v>
      </c>
      <c r="D192" s="185"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86" t="s">
        <v>336</v>
      </c>
      <c r="C194" s="186" t="s">
        <v>338</v>
      </c>
      <c r="D194" s="186" t="s">
        <v>24</v>
      </c>
      <c r="E194" s="279" t="s">
        <v>340</v>
      </c>
      <c r="F194" s="279"/>
      <c r="G194" s="279" t="s">
        <v>332</v>
      </c>
      <c r="H194" s="280"/>
      <c r="I194" s="187"/>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85" t="s">
        <v>337</v>
      </c>
      <c r="C196" s="185" t="s">
        <v>339</v>
      </c>
      <c r="D196" s="185"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86" t="s">
        <v>336</v>
      </c>
      <c r="C198" s="186" t="s">
        <v>338</v>
      </c>
      <c r="D198" s="186" t="s">
        <v>24</v>
      </c>
      <c r="E198" s="279" t="s">
        <v>340</v>
      </c>
      <c r="F198" s="279"/>
      <c r="G198" s="279" t="s">
        <v>332</v>
      </c>
      <c r="H198" s="280"/>
      <c r="I198" s="187"/>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85" t="s">
        <v>337</v>
      </c>
      <c r="C200" s="185" t="s">
        <v>339</v>
      </c>
      <c r="D200" s="185"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86" t="s">
        <v>336</v>
      </c>
      <c r="C202" s="186" t="s">
        <v>338</v>
      </c>
      <c r="D202" s="186" t="s">
        <v>24</v>
      </c>
      <c r="E202" s="279" t="s">
        <v>340</v>
      </c>
      <c r="F202" s="279"/>
      <c r="G202" s="279" t="s">
        <v>332</v>
      </c>
      <c r="H202" s="280"/>
      <c r="I202" s="187"/>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85" t="s">
        <v>337</v>
      </c>
      <c r="C204" s="185" t="s">
        <v>339</v>
      </c>
      <c r="D204" s="185"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86" t="s">
        <v>336</v>
      </c>
      <c r="C206" s="186" t="s">
        <v>338</v>
      </c>
      <c r="D206" s="186" t="s">
        <v>24</v>
      </c>
      <c r="E206" s="279" t="s">
        <v>340</v>
      </c>
      <c r="F206" s="279"/>
      <c r="G206" s="279" t="s">
        <v>332</v>
      </c>
      <c r="H206" s="280"/>
      <c r="I206" s="187"/>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85" t="s">
        <v>337</v>
      </c>
      <c r="C208" s="185" t="s">
        <v>339</v>
      </c>
      <c r="D208" s="185"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86" t="s">
        <v>336</v>
      </c>
      <c r="C210" s="186" t="s">
        <v>338</v>
      </c>
      <c r="D210" s="186" t="s">
        <v>24</v>
      </c>
      <c r="E210" s="279" t="s">
        <v>340</v>
      </c>
      <c r="F210" s="279"/>
      <c r="G210" s="279" t="s">
        <v>332</v>
      </c>
      <c r="H210" s="280"/>
      <c r="I210" s="187"/>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85" t="s">
        <v>337</v>
      </c>
      <c r="C212" s="185" t="s">
        <v>339</v>
      </c>
      <c r="D212" s="185"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86" t="s">
        <v>336</v>
      </c>
      <c r="C214" s="186" t="s">
        <v>338</v>
      </c>
      <c r="D214" s="186" t="s">
        <v>24</v>
      </c>
      <c r="E214" s="279" t="s">
        <v>340</v>
      </c>
      <c r="F214" s="279"/>
      <c r="G214" s="279" t="s">
        <v>332</v>
      </c>
      <c r="H214" s="280"/>
      <c r="I214" s="187"/>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85" t="s">
        <v>337</v>
      </c>
      <c r="C216" s="185" t="s">
        <v>339</v>
      </c>
      <c r="D216" s="185"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86" t="s">
        <v>336</v>
      </c>
      <c r="C218" s="186" t="s">
        <v>338</v>
      </c>
      <c r="D218" s="186" t="s">
        <v>24</v>
      </c>
      <c r="E218" s="279" t="s">
        <v>340</v>
      </c>
      <c r="F218" s="279"/>
      <c r="G218" s="279" t="s">
        <v>332</v>
      </c>
      <c r="H218" s="280"/>
      <c r="I218" s="187"/>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85" t="s">
        <v>337</v>
      </c>
      <c r="C220" s="185" t="s">
        <v>339</v>
      </c>
      <c r="D220" s="185"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86" t="s">
        <v>336</v>
      </c>
      <c r="C222" s="186" t="s">
        <v>338</v>
      </c>
      <c r="D222" s="186" t="s">
        <v>24</v>
      </c>
      <c r="E222" s="279" t="s">
        <v>340</v>
      </c>
      <c r="F222" s="279"/>
      <c r="G222" s="279" t="s">
        <v>332</v>
      </c>
      <c r="H222" s="280"/>
      <c r="I222" s="187"/>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85" t="s">
        <v>337</v>
      </c>
      <c r="C224" s="185" t="s">
        <v>339</v>
      </c>
      <c r="D224" s="185"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86" t="s">
        <v>336</v>
      </c>
      <c r="C226" s="186" t="s">
        <v>338</v>
      </c>
      <c r="D226" s="186" t="s">
        <v>24</v>
      </c>
      <c r="E226" s="279" t="s">
        <v>340</v>
      </c>
      <c r="F226" s="279"/>
      <c r="G226" s="279" t="s">
        <v>332</v>
      </c>
      <c r="H226" s="280"/>
      <c r="I226" s="187"/>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85" t="s">
        <v>337</v>
      </c>
      <c r="C228" s="185" t="s">
        <v>339</v>
      </c>
      <c r="D228" s="185"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86" t="s">
        <v>336</v>
      </c>
      <c r="C230" s="186" t="s">
        <v>338</v>
      </c>
      <c r="D230" s="186" t="s">
        <v>24</v>
      </c>
      <c r="E230" s="279" t="s">
        <v>340</v>
      </c>
      <c r="F230" s="279"/>
      <c r="G230" s="279" t="s">
        <v>332</v>
      </c>
      <c r="H230" s="280"/>
      <c r="I230" s="187"/>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85" t="s">
        <v>337</v>
      </c>
      <c r="C232" s="185" t="s">
        <v>339</v>
      </c>
      <c r="D232" s="185"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86" t="s">
        <v>336</v>
      </c>
      <c r="C234" s="186" t="s">
        <v>338</v>
      </c>
      <c r="D234" s="186" t="s">
        <v>24</v>
      </c>
      <c r="E234" s="279" t="s">
        <v>340</v>
      </c>
      <c r="F234" s="279"/>
      <c r="G234" s="279" t="s">
        <v>332</v>
      </c>
      <c r="H234" s="280"/>
      <c r="I234" s="187"/>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85" t="s">
        <v>337</v>
      </c>
      <c r="C236" s="185" t="s">
        <v>339</v>
      </c>
      <c r="D236" s="185"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86" t="s">
        <v>336</v>
      </c>
      <c r="C238" s="186" t="s">
        <v>338</v>
      </c>
      <c r="D238" s="186" t="s">
        <v>24</v>
      </c>
      <c r="E238" s="279" t="s">
        <v>340</v>
      </c>
      <c r="F238" s="279"/>
      <c r="G238" s="279" t="s">
        <v>332</v>
      </c>
      <c r="H238" s="280"/>
      <c r="I238" s="187"/>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85" t="s">
        <v>337</v>
      </c>
      <c r="C240" s="185" t="s">
        <v>339</v>
      </c>
      <c r="D240" s="185"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86" t="s">
        <v>336</v>
      </c>
      <c r="C242" s="186" t="s">
        <v>338</v>
      </c>
      <c r="D242" s="186" t="s">
        <v>24</v>
      </c>
      <c r="E242" s="279" t="s">
        <v>340</v>
      </c>
      <c r="F242" s="279"/>
      <c r="G242" s="279" t="s">
        <v>332</v>
      </c>
      <c r="H242" s="280"/>
      <c r="I242" s="187"/>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85" t="s">
        <v>337</v>
      </c>
      <c r="C244" s="185" t="s">
        <v>339</v>
      </c>
      <c r="D244" s="185"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86" t="s">
        <v>336</v>
      </c>
      <c r="C246" s="186" t="s">
        <v>338</v>
      </c>
      <c r="D246" s="186" t="s">
        <v>24</v>
      </c>
      <c r="E246" s="279" t="s">
        <v>340</v>
      </c>
      <c r="F246" s="279"/>
      <c r="G246" s="279" t="s">
        <v>332</v>
      </c>
      <c r="H246" s="280"/>
      <c r="I246" s="187"/>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85" t="s">
        <v>337</v>
      </c>
      <c r="C248" s="185" t="s">
        <v>339</v>
      </c>
      <c r="D248" s="185"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86" t="s">
        <v>336</v>
      </c>
      <c r="C250" s="186" t="s">
        <v>338</v>
      </c>
      <c r="D250" s="186" t="s">
        <v>24</v>
      </c>
      <c r="E250" s="279" t="s">
        <v>340</v>
      </c>
      <c r="F250" s="279"/>
      <c r="G250" s="279" t="s">
        <v>332</v>
      </c>
      <c r="H250" s="280"/>
      <c r="I250" s="187"/>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85" t="s">
        <v>337</v>
      </c>
      <c r="C252" s="185" t="s">
        <v>339</v>
      </c>
      <c r="D252" s="185"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86" t="s">
        <v>336</v>
      </c>
      <c r="C254" s="186" t="s">
        <v>338</v>
      </c>
      <c r="D254" s="186" t="s">
        <v>24</v>
      </c>
      <c r="E254" s="279" t="s">
        <v>340</v>
      </c>
      <c r="F254" s="279"/>
      <c r="G254" s="279" t="s">
        <v>332</v>
      </c>
      <c r="H254" s="280"/>
      <c r="I254" s="187"/>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85" t="s">
        <v>337</v>
      </c>
      <c r="C256" s="185" t="s">
        <v>339</v>
      </c>
      <c r="D256" s="185"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86" t="s">
        <v>336</v>
      </c>
      <c r="C258" s="186" t="s">
        <v>338</v>
      </c>
      <c r="D258" s="186" t="s">
        <v>24</v>
      </c>
      <c r="E258" s="279" t="s">
        <v>340</v>
      </c>
      <c r="F258" s="279"/>
      <c r="G258" s="279" t="s">
        <v>332</v>
      </c>
      <c r="H258" s="280"/>
      <c r="I258" s="187"/>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85" t="s">
        <v>337</v>
      </c>
      <c r="C260" s="185" t="s">
        <v>339</v>
      </c>
      <c r="D260" s="185"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86" t="s">
        <v>336</v>
      </c>
      <c r="C262" s="186" t="s">
        <v>338</v>
      </c>
      <c r="D262" s="186" t="s">
        <v>24</v>
      </c>
      <c r="E262" s="279" t="s">
        <v>340</v>
      </c>
      <c r="F262" s="279"/>
      <c r="G262" s="279" t="s">
        <v>332</v>
      </c>
      <c r="H262" s="280"/>
      <c r="I262" s="187"/>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85" t="s">
        <v>337</v>
      </c>
      <c r="C264" s="185" t="s">
        <v>339</v>
      </c>
      <c r="D264" s="185"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86" t="s">
        <v>336</v>
      </c>
      <c r="C266" s="186" t="s">
        <v>338</v>
      </c>
      <c r="D266" s="186" t="s">
        <v>24</v>
      </c>
      <c r="E266" s="279" t="s">
        <v>340</v>
      </c>
      <c r="F266" s="279"/>
      <c r="G266" s="279" t="s">
        <v>332</v>
      </c>
      <c r="H266" s="280"/>
      <c r="I266" s="187"/>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85" t="s">
        <v>337</v>
      </c>
      <c r="C268" s="185" t="s">
        <v>339</v>
      </c>
      <c r="D268" s="185"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86" t="s">
        <v>336</v>
      </c>
      <c r="C270" s="186" t="s">
        <v>338</v>
      </c>
      <c r="D270" s="186" t="s">
        <v>24</v>
      </c>
      <c r="E270" s="279" t="s">
        <v>340</v>
      </c>
      <c r="F270" s="279"/>
      <c r="G270" s="279" t="s">
        <v>332</v>
      </c>
      <c r="H270" s="280"/>
      <c r="I270" s="187"/>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85" t="s">
        <v>337</v>
      </c>
      <c r="C272" s="185" t="s">
        <v>339</v>
      </c>
      <c r="D272" s="185"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86" t="s">
        <v>336</v>
      </c>
      <c r="C274" s="186" t="s">
        <v>338</v>
      </c>
      <c r="D274" s="186" t="s">
        <v>24</v>
      </c>
      <c r="E274" s="279" t="s">
        <v>340</v>
      </c>
      <c r="F274" s="279"/>
      <c r="G274" s="279" t="s">
        <v>332</v>
      </c>
      <c r="H274" s="280"/>
      <c r="I274" s="187"/>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85" t="s">
        <v>337</v>
      </c>
      <c r="C276" s="185" t="s">
        <v>339</v>
      </c>
      <c r="D276" s="185"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86" t="s">
        <v>336</v>
      </c>
      <c r="C278" s="186" t="s">
        <v>338</v>
      </c>
      <c r="D278" s="186" t="s">
        <v>24</v>
      </c>
      <c r="E278" s="279" t="s">
        <v>340</v>
      </c>
      <c r="F278" s="279"/>
      <c r="G278" s="279" t="s">
        <v>332</v>
      </c>
      <c r="H278" s="280"/>
      <c r="I278" s="187"/>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85" t="s">
        <v>337</v>
      </c>
      <c r="C280" s="185" t="s">
        <v>339</v>
      </c>
      <c r="D280" s="185"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86" t="s">
        <v>336</v>
      </c>
      <c r="C282" s="186" t="s">
        <v>338</v>
      </c>
      <c r="D282" s="186" t="s">
        <v>24</v>
      </c>
      <c r="E282" s="279" t="s">
        <v>340</v>
      </c>
      <c r="F282" s="279"/>
      <c r="G282" s="279" t="s">
        <v>332</v>
      </c>
      <c r="H282" s="280"/>
      <c r="I282" s="187"/>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85" t="s">
        <v>337</v>
      </c>
      <c r="C284" s="185" t="s">
        <v>339</v>
      </c>
      <c r="D284" s="185"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86" t="s">
        <v>336</v>
      </c>
      <c r="C286" s="186" t="s">
        <v>338</v>
      </c>
      <c r="D286" s="186" t="s">
        <v>24</v>
      </c>
      <c r="E286" s="279" t="s">
        <v>340</v>
      </c>
      <c r="F286" s="279"/>
      <c r="G286" s="279" t="s">
        <v>332</v>
      </c>
      <c r="H286" s="280"/>
      <c r="I286" s="187"/>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85" t="s">
        <v>337</v>
      </c>
      <c r="C288" s="185" t="s">
        <v>339</v>
      </c>
      <c r="D288" s="185"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86" t="s">
        <v>336</v>
      </c>
      <c r="C290" s="186" t="s">
        <v>338</v>
      </c>
      <c r="D290" s="186" t="s">
        <v>24</v>
      </c>
      <c r="E290" s="279" t="s">
        <v>340</v>
      </c>
      <c r="F290" s="279"/>
      <c r="G290" s="279" t="s">
        <v>332</v>
      </c>
      <c r="H290" s="280"/>
      <c r="I290" s="187"/>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85" t="s">
        <v>337</v>
      </c>
      <c r="C292" s="185" t="s">
        <v>339</v>
      </c>
      <c r="D292" s="185"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86" t="s">
        <v>336</v>
      </c>
      <c r="C294" s="186" t="s">
        <v>338</v>
      </c>
      <c r="D294" s="186" t="s">
        <v>24</v>
      </c>
      <c r="E294" s="279" t="s">
        <v>340</v>
      </c>
      <c r="F294" s="279"/>
      <c r="G294" s="279" t="s">
        <v>332</v>
      </c>
      <c r="H294" s="280"/>
      <c r="I294" s="187"/>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85" t="s">
        <v>337</v>
      </c>
      <c r="C296" s="185" t="s">
        <v>339</v>
      </c>
      <c r="D296" s="185"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86" t="s">
        <v>336</v>
      </c>
      <c r="C298" s="186" t="s">
        <v>338</v>
      </c>
      <c r="D298" s="186" t="s">
        <v>24</v>
      </c>
      <c r="E298" s="279" t="s">
        <v>340</v>
      </c>
      <c r="F298" s="279"/>
      <c r="G298" s="279" t="s">
        <v>332</v>
      </c>
      <c r="H298" s="280"/>
      <c r="I298" s="187"/>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85" t="s">
        <v>337</v>
      </c>
      <c r="C300" s="185" t="s">
        <v>339</v>
      </c>
      <c r="D300" s="185"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86" t="s">
        <v>336</v>
      </c>
      <c r="C302" s="186" t="s">
        <v>338</v>
      </c>
      <c r="D302" s="186" t="s">
        <v>24</v>
      </c>
      <c r="E302" s="279" t="s">
        <v>340</v>
      </c>
      <c r="F302" s="279"/>
      <c r="G302" s="279" t="s">
        <v>332</v>
      </c>
      <c r="H302" s="280"/>
      <c r="I302" s="187"/>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85" t="s">
        <v>337</v>
      </c>
      <c r="C304" s="185" t="s">
        <v>339</v>
      </c>
      <c r="D304" s="185"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86" t="s">
        <v>336</v>
      </c>
      <c r="C306" s="186" t="s">
        <v>338</v>
      </c>
      <c r="D306" s="186" t="s">
        <v>24</v>
      </c>
      <c r="E306" s="279" t="s">
        <v>340</v>
      </c>
      <c r="F306" s="279"/>
      <c r="G306" s="279" t="s">
        <v>332</v>
      </c>
      <c r="H306" s="280"/>
      <c r="I306" s="187"/>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85" t="s">
        <v>337</v>
      </c>
      <c r="C308" s="185" t="s">
        <v>339</v>
      </c>
      <c r="D308" s="185"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86" t="s">
        <v>336</v>
      </c>
      <c r="C310" s="186" t="s">
        <v>338</v>
      </c>
      <c r="D310" s="186" t="s">
        <v>24</v>
      </c>
      <c r="E310" s="279" t="s">
        <v>340</v>
      </c>
      <c r="F310" s="279"/>
      <c r="G310" s="279" t="s">
        <v>332</v>
      </c>
      <c r="H310" s="280"/>
      <c r="I310" s="187"/>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85" t="s">
        <v>337</v>
      </c>
      <c r="C312" s="185" t="s">
        <v>339</v>
      </c>
      <c r="D312" s="185"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86" t="s">
        <v>336</v>
      </c>
      <c r="C314" s="186" t="s">
        <v>338</v>
      </c>
      <c r="D314" s="186" t="s">
        <v>24</v>
      </c>
      <c r="E314" s="279" t="s">
        <v>340</v>
      </c>
      <c r="F314" s="279"/>
      <c r="G314" s="279" t="s">
        <v>332</v>
      </c>
      <c r="H314" s="280"/>
      <c r="I314" s="187"/>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85" t="s">
        <v>337</v>
      </c>
      <c r="C316" s="185" t="s">
        <v>339</v>
      </c>
      <c r="D316" s="185"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86" t="s">
        <v>336</v>
      </c>
      <c r="C318" s="186" t="s">
        <v>338</v>
      </c>
      <c r="D318" s="186" t="s">
        <v>24</v>
      </c>
      <c r="E318" s="279" t="s">
        <v>340</v>
      </c>
      <c r="F318" s="279"/>
      <c r="G318" s="279" t="s">
        <v>332</v>
      </c>
      <c r="H318" s="280"/>
      <c r="I318" s="187"/>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85" t="s">
        <v>337</v>
      </c>
      <c r="C320" s="185" t="s">
        <v>339</v>
      </c>
      <c r="D320" s="185"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86" t="s">
        <v>336</v>
      </c>
      <c r="C322" s="186" t="s">
        <v>338</v>
      </c>
      <c r="D322" s="186" t="s">
        <v>24</v>
      </c>
      <c r="E322" s="279" t="s">
        <v>340</v>
      </c>
      <c r="F322" s="279"/>
      <c r="G322" s="279" t="s">
        <v>332</v>
      </c>
      <c r="H322" s="280"/>
      <c r="I322" s="187"/>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85" t="s">
        <v>337</v>
      </c>
      <c r="C324" s="185" t="s">
        <v>339</v>
      </c>
      <c r="D324" s="185"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86" t="s">
        <v>336</v>
      </c>
      <c r="C326" s="186" t="s">
        <v>338</v>
      </c>
      <c r="D326" s="186" t="s">
        <v>24</v>
      </c>
      <c r="E326" s="279" t="s">
        <v>340</v>
      </c>
      <c r="F326" s="279"/>
      <c r="G326" s="279" t="s">
        <v>332</v>
      </c>
      <c r="H326" s="280"/>
      <c r="I326" s="187"/>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85" t="s">
        <v>337</v>
      </c>
      <c r="C328" s="185" t="s">
        <v>339</v>
      </c>
      <c r="D328" s="185"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86" t="s">
        <v>336</v>
      </c>
      <c r="C330" s="186" t="s">
        <v>338</v>
      </c>
      <c r="D330" s="186" t="s">
        <v>24</v>
      </c>
      <c r="E330" s="279" t="s">
        <v>340</v>
      </c>
      <c r="F330" s="279"/>
      <c r="G330" s="279" t="s">
        <v>332</v>
      </c>
      <c r="H330" s="280"/>
      <c r="I330" s="187"/>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85" t="s">
        <v>337</v>
      </c>
      <c r="C332" s="185" t="s">
        <v>339</v>
      </c>
      <c r="D332" s="185"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86" t="s">
        <v>336</v>
      </c>
      <c r="C334" s="186" t="s">
        <v>338</v>
      </c>
      <c r="D334" s="186" t="s">
        <v>24</v>
      </c>
      <c r="E334" s="279" t="s">
        <v>340</v>
      </c>
      <c r="F334" s="279"/>
      <c r="G334" s="279" t="s">
        <v>332</v>
      </c>
      <c r="H334" s="280"/>
      <c r="I334" s="187"/>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85" t="s">
        <v>337</v>
      </c>
      <c r="C336" s="185" t="s">
        <v>339</v>
      </c>
      <c r="D336" s="185"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86" t="s">
        <v>336</v>
      </c>
      <c r="C338" s="186" t="s">
        <v>338</v>
      </c>
      <c r="D338" s="186" t="s">
        <v>24</v>
      </c>
      <c r="E338" s="279" t="s">
        <v>340</v>
      </c>
      <c r="F338" s="279"/>
      <c r="G338" s="279" t="s">
        <v>332</v>
      </c>
      <c r="H338" s="280"/>
      <c r="I338" s="187"/>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85" t="s">
        <v>337</v>
      </c>
      <c r="C340" s="185" t="s">
        <v>339</v>
      </c>
      <c r="D340" s="185"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86" t="s">
        <v>336</v>
      </c>
      <c r="C342" s="186" t="s">
        <v>338</v>
      </c>
      <c r="D342" s="186" t="s">
        <v>24</v>
      </c>
      <c r="E342" s="279" t="s">
        <v>340</v>
      </c>
      <c r="F342" s="279"/>
      <c r="G342" s="279" t="s">
        <v>332</v>
      </c>
      <c r="H342" s="280"/>
      <c r="I342" s="187"/>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85" t="s">
        <v>337</v>
      </c>
      <c r="C344" s="185" t="s">
        <v>339</v>
      </c>
      <c r="D344" s="185"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86" t="s">
        <v>336</v>
      </c>
      <c r="C346" s="186" t="s">
        <v>338</v>
      </c>
      <c r="D346" s="186" t="s">
        <v>24</v>
      </c>
      <c r="E346" s="279" t="s">
        <v>340</v>
      </c>
      <c r="F346" s="279"/>
      <c r="G346" s="279" t="s">
        <v>332</v>
      </c>
      <c r="H346" s="280"/>
      <c r="I346" s="187"/>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85" t="s">
        <v>337</v>
      </c>
      <c r="C348" s="185" t="s">
        <v>339</v>
      </c>
      <c r="D348" s="185"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86" t="s">
        <v>336</v>
      </c>
      <c r="C350" s="186" t="s">
        <v>338</v>
      </c>
      <c r="D350" s="186" t="s">
        <v>24</v>
      </c>
      <c r="E350" s="279" t="s">
        <v>340</v>
      </c>
      <c r="F350" s="279"/>
      <c r="G350" s="279" t="s">
        <v>332</v>
      </c>
      <c r="H350" s="280"/>
      <c r="I350" s="187"/>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85" t="s">
        <v>337</v>
      </c>
      <c r="C352" s="185" t="s">
        <v>339</v>
      </c>
      <c r="D352" s="185"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86" t="s">
        <v>336</v>
      </c>
      <c r="C354" s="186" t="s">
        <v>338</v>
      </c>
      <c r="D354" s="186" t="s">
        <v>24</v>
      </c>
      <c r="E354" s="279" t="s">
        <v>340</v>
      </c>
      <c r="F354" s="279"/>
      <c r="G354" s="279" t="s">
        <v>332</v>
      </c>
      <c r="H354" s="280"/>
      <c r="I354" s="187"/>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85" t="s">
        <v>337</v>
      </c>
      <c r="C356" s="185" t="s">
        <v>339</v>
      </c>
      <c r="D356" s="185"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86" t="s">
        <v>336</v>
      </c>
      <c r="C358" s="186" t="s">
        <v>338</v>
      </c>
      <c r="D358" s="186" t="s">
        <v>24</v>
      </c>
      <c r="E358" s="279" t="s">
        <v>340</v>
      </c>
      <c r="F358" s="279"/>
      <c r="G358" s="279" t="s">
        <v>332</v>
      </c>
      <c r="H358" s="280"/>
      <c r="I358" s="187"/>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85" t="s">
        <v>337</v>
      </c>
      <c r="C360" s="185" t="s">
        <v>339</v>
      </c>
      <c r="D360" s="185"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86" t="s">
        <v>336</v>
      </c>
      <c r="C362" s="186" t="s">
        <v>338</v>
      </c>
      <c r="D362" s="186" t="s">
        <v>24</v>
      </c>
      <c r="E362" s="279" t="s">
        <v>340</v>
      </c>
      <c r="F362" s="279"/>
      <c r="G362" s="279" t="s">
        <v>332</v>
      </c>
      <c r="H362" s="280"/>
      <c r="I362" s="187"/>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85" t="s">
        <v>337</v>
      </c>
      <c r="C364" s="185" t="s">
        <v>339</v>
      </c>
      <c r="D364" s="185"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86" t="s">
        <v>336</v>
      </c>
      <c r="C366" s="186" t="s">
        <v>338</v>
      </c>
      <c r="D366" s="186" t="s">
        <v>24</v>
      </c>
      <c r="E366" s="279" t="s">
        <v>340</v>
      </c>
      <c r="F366" s="279"/>
      <c r="G366" s="279" t="s">
        <v>332</v>
      </c>
      <c r="H366" s="280"/>
      <c r="I366" s="187"/>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85" t="s">
        <v>337</v>
      </c>
      <c r="C368" s="185" t="s">
        <v>339</v>
      </c>
      <c r="D368" s="185"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86" t="s">
        <v>336</v>
      </c>
      <c r="C370" s="186" t="s">
        <v>338</v>
      </c>
      <c r="D370" s="186" t="s">
        <v>24</v>
      </c>
      <c r="E370" s="279" t="s">
        <v>340</v>
      </c>
      <c r="F370" s="279"/>
      <c r="G370" s="279" t="s">
        <v>332</v>
      </c>
      <c r="H370" s="280"/>
      <c r="I370" s="187"/>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85" t="s">
        <v>337</v>
      </c>
      <c r="C372" s="185" t="s">
        <v>339</v>
      </c>
      <c r="D372" s="185"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86" t="s">
        <v>336</v>
      </c>
      <c r="C374" s="186" t="s">
        <v>338</v>
      </c>
      <c r="D374" s="186" t="s">
        <v>24</v>
      </c>
      <c r="E374" s="279" t="s">
        <v>340</v>
      </c>
      <c r="F374" s="279"/>
      <c r="G374" s="279" t="s">
        <v>332</v>
      </c>
      <c r="H374" s="280"/>
      <c r="I374" s="187"/>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85" t="s">
        <v>337</v>
      </c>
      <c r="C376" s="185" t="s">
        <v>339</v>
      </c>
      <c r="D376" s="185"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86" t="s">
        <v>336</v>
      </c>
      <c r="C378" s="186" t="s">
        <v>338</v>
      </c>
      <c r="D378" s="186" t="s">
        <v>24</v>
      </c>
      <c r="E378" s="279" t="s">
        <v>340</v>
      </c>
      <c r="F378" s="279"/>
      <c r="G378" s="279" t="s">
        <v>332</v>
      </c>
      <c r="H378" s="280"/>
      <c r="I378" s="187"/>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85" t="s">
        <v>337</v>
      </c>
      <c r="C380" s="185" t="s">
        <v>339</v>
      </c>
      <c r="D380" s="185"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86" t="s">
        <v>336</v>
      </c>
      <c r="C382" s="186" t="s">
        <v>338</v>
      </c>
      <c r="D382" s="186" t="s">
        <v>24</v>
      </c>
      <c r="E382" s="279" t="s">
        <v>340</v>
      </c>
      <c r="F382" s="279"/>
      <c r="G382" s="279" t="s">
        <v>332</v>
      </c>
      <c r="H382" s="280"/>
      <c r="I382" s="187"/>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85" t="s">
        <v>337</v>
      </c>
      <c r="C384" s="185" t="s">
        <v>339</v>
      </c>
      <c r="D384" s="185"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86" t="s">
        <v>336</v>
      </c>
      <c r="C386" s="186" t="s">
        <v>338</v>
      </c>
      <c r="D386" s="186" t="s">
        <v>24</v>
      </c>
      <c r="E386" s="279" t="s">
        <v>340</v>
      </c>
      <c r="F386" s="279"/>
      <c r="G386" s="279" t="s">
        <v>332</v>
      </c>
      <c r="H386" s="280"/>
      <c r="I386" s="187"/>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85" t="s">
        <v>337</v>
      </c>
      <c r="C388" s="185" t="s">
        <v>339</v>
      </c>
      <c r="D388" s="185"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86" t="s">
        <v>336</v>
      </c>
      <c r="C390" s="186" t="s">
        <v>338</v>
      </c>
      <c r="D390" s="186" t="s">
        <v>24</v>
      </c>
      <c r="E390" s="279" t="s">
        <v>340</v>
      </c>
      <c r="F390" s="279"/>
      <c r="G390" s="279" t="s">
        <v>332</v>
      </c>
      <c r="H390" s="280"/>
      <c r="I390" s="187"/>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85" t="s">
        <v>337</v>
      </c>
      <c r="C392" s="185" t="s">
        <v>339</v>
      </c>
      <c r="D392" s="185"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86" t="s">
        <v>336</v>
      </c>
      <c r="C394" s="186" t="s">
        <v>338</v>
      </c>
      <c r="D394" s="186" t="s">
        <v>24</v>
      </c>
      <c r="E394" s="279" t="s">
        <v>340</v>
      </c>
      <c r="F394" s="279"/>
      <c r="G394" s="279" t="s">
        <v>332</v>
      </c>
      <c r="H394" s="280"/>
      <c r="I394" s="187"/>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85" t="s">
        <v>337</v>
      </c>
      <c r="C396" s="185" t="s">
        <v>339</v>
      </c>
      <c r="D396" s="185"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86" t="s">
        <v>336</v>
      </c>
      <c r="C398" s="186" t="s">
        <v>338</v>
      </c>
      <c r="D398" s="186" t="s">
        <v>24</v>
      </c>
      <c r="E398" s="279" t="s">
        <v>340</v>
      </c>
      <c r="F398" s="279"/>
      <c r="G398" s="279" t="s">
        <v>332</v>
      </c>
      <c r="H398" s="280"/>
      <c r="I398" s="187"/>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85" t="s">
        <v>337</v>
      </c>
      <c r="C400" s="185" t="s">
        <v>339</v>
      </c>
      <c r="D400" s="185"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86" t="s">
        <v>336</v>
      </c>
      <c r="C402" s="186" t="s">
        <v>338</v>
      </c>
      <c r="D402" s="186" t="s">
        <v>24</v>
      </c>
      <c r="E402" s="279" t="s">
        <v>340</v>
      </c>
      <c r="F402" s="279"/>
      <c r="G402" s="279" t="s">
        <v>332</v>
      </c>
      <c r="H402" s="280"/>
      <c r="I402" s="187"/>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85" t="s">
        <v>337</v>
      </c>
      <c r="C404" s="185" t="s">
        <v>339</v>
      </c>
      <c r="D404" s="185"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86" t="s">
        <v>336</v>
      </c>
      <c r="C406" s="186" t="s">
        <v>338</v>
      </c>
      <c r="D406" s="186" t="s">
        <v>24</v>
      </c>
      <c r="E406" s="279" t="s">
        <v>340</v>
      </c>
      <c r="F406" s="279"/>
      <c r="G406" s="279" t="s">
        <v>332</v>
      </c>
      <c r="H406" s="280"/>
      <c r="I406" s="187"/>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85" t="s">
        <v>337</v>
      </c>
      <c r="C408" s="185" t="s">
        <v>339</v>
      </c>
      <c r="D408" s="185"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86" t="s">
        <v>336</v>
      </c>
      <c r="C410" s="186" t="s">
        <v>338</v>
      </c>
      <c r="D410" s="186" t="s">
        <v>24</v>
      </c>
      <c r="E410" s="279" t="s">
        <v>340</v>
      </c>
      <c r="F410" s="279"/>
      <c r="G410" s="279" t="s">
        <v>332</v>
      </c>
      <c r="H410" s="280"/>
      <c r="I410" s="187"/>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85" t="s">
        <v>337</v>
      </c>
      <c r="C412" s="185" t="s">
        <v>339</v>
      </c>
      <c r="D412" s="185"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86" t="s">
        <v>336</v>
      </c>
      <c r="C414" s="186" t="s">
        <v>338</v>
      </c>
      <c r="D414" s="186" t="s">
        <v>24</v>
      </c>
      <c r="E414" s="279" t="s">
        <v>340</v>
      </c>
      <c r="F414" s="279"/>
      <c r="G414" s="279" t="s">
        <v>332</v>
      </c>
      <c r="H414" s="280"/>
      <c r="I414" s="187"/>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85" t="s">
        <v>337</v>
      </c>
      <c r="C416" s="185" t="s">
        <v>339</v>
      </c>
      <c r="D416" s="185"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83"/>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 ref="B12:B13"/>
    <mergeCell ref="C12:C13"/>
    <mergeCell ref="D12:D13"/>
    <mergeCell ref="E12:F13"/>
    <mergeCell ref="G12:I13"/>
    <mergeCell ref="K12:K13"/>
    <mergeCell ref="L12:L13"/>
    <mergeCell ref="M12:M13"/>
    <mergeCell ref="J12:J1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14:L415 L46:L47 L54:L55 L58:L59 L62:L63 L66:L67 L70:L71 L74:L75 L78:L79 L50:L51 L82:L83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86:L87"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14:K415 K46:K47 K54:K55 K58:K59 K62:K63 K66:K67 K70:K71 K74:K75 K78:K79 K50:K51 K82:K83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86:K87"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14:M415 M46:M47 M54:M55 M58:M59 M62:M63 M66:M67 M70:M71 M74:M75 M78:M79 M50:M51 M82:M83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86:M87" xr:uid="{00000000-0002-0000-0200-000025000000}"/>
    <dataValidation allowBlank="1" showInputMessage="1" showErrorMessage="1" promptTitle="Benefit#1 Description" prompt="Benefit Description for Entry #1 is listed here." sqref="J18:J19 J22:J23 J26:J27 J30:J31 J34:J35 J38:J39 J42:J43 J414:J415 J46:J47 J54:J55 J58:J59 J62:J63 J66:J67 J70:J71 J74:J75 J78:J79 J50:J51 J82:J83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86:J87" xr:uid="{00000000-0002-0000-0200-000024000000}"/>
    <dataValidation allowBlank="1" showInputMessage="1" showErrorMessage="1" promptTitle="Travel Date(s)" prompt="List the dates of travel here expressed in the format MM/DD/YYYY-MM/DD/YYYY." sqref="F21 F25 F29 F33 F37 F41 F45 F49 F53 F57 F417 F61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65"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417 D61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65"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E50B-52C0-498C-978C-1AE8D8FF1E5B}">
  <sheetPr>
    <pageSetUpPr fitToPage="1"/>
  </sheetPr>
  <dimension ref="A1:V425"/>
  <sheetViews>
    <sheetView topLeftCell="A2" zoomScale="90" zoomScaleNormal="90" workbookViewId="0">
      <selection activeCell="S38" sqref="S38"/>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CWMD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c r="L7" s="44"/>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365</v>
      </c>
      <c r="J9" s="368" t="str">
        <f>"REPORTING PERIOD: "&amp;Q423</f>
        <v>REPORTING PERIOD: APRIL 1 - SEPTEMBER 30, 2023</v>
      </c>
      <c r="K9" s="390"/>
      <c r="L9" s="374" t="s">
        <v>8</v>
      </c>
      <c r="M9" s="375"/>
      <c r="N9" s="12"/>
      <c r="O9" s="57"/>
    </row>
    <row r="10" spans="1:19" s="131" customFormat="1" ht="15.75" customHeight="1">
      <c r="A10" s="351"/>
      <c r="B10" s="378" t="s">
        <v>471</v>
      </c>
      <c r="C10" s="298"/>
      <c r="D10" s="298"/>
      <c r="E10" s="298"/>
      <c r="F10" s="379"/>
      <c r="G10" s="364"/>
      <c r="H10" s="336"/>
      <c r="I10" s="339"/>
      <c r="J10" s="369"/>
      <c r="K10" s="372"/>
      <c r="L10" s="374"/>
      <c r="M10" s="375"/>
      <c r="N10" s="12"/>
      <c r="O10" s="57"/>
    </row>
    <row r="11" spans="1:19" s="131" customFormat="1" ht="13.8" thickBot="1">
      <c r="A11" s="351"/>
      <c r="B11" s="41" t="s">
        <v>21</v>
      </c>
      <c r="C11" s="42" t="s">
        <v>378</v>
      </c>
      <c r="D11" s="380" t="s">
        <v>379</v>
      </c>
      <c r="E11" s="380"/>
      <c r="F11" s="381"/>
      <c r="G11" s="365"/>
      <c r="H11" s="337"/>
      <c r="I11" s="340"/>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13.8" thickBot="1">
      <c r="A15" s="277"/>
      <c r="B15" s="60"/>
      <c r="C15" s="60"/>
      <c r="D15" s="61"/>
      <c r="E15" s="62"/>
      <c r="F15" s="63"/>
      <c r="G15" s="281"/>
      <c r="H15" s="282"/>
      <c r="I15" s="283"/>
      <c r="J15" s="64"/>
      <c r="K15" s="65"/>
      <c r="L15" s="66"/>
      <c r="M15" s="67"/>
      <c r="N15" s="2"/>
    </row>
    <row r="16" spans="1:19" s="131" customFormat="1" ht="21" thickBot="1">
      <c r="A16" s="277"/>
      <c r="B16" s="128" t="s">
        <v>337</v>
      </c>
      <c r="C16" s="128" t="s">
        <v>339</v>
      </c>
      <c r="D16" s="128" t="s">
        <v>23</v>
      </c>
      <c r="E16" s="284" t="s">
        <v>341</v>
      </c>
      <c r="F16" s="284"/>
      <c r="G16" s="285"/>
      <c r="H16" s="286"/>
      <c r="I16" s="287"/>
      <c r="J16" s="68"/>
      <c r="K16" s="66"/>
      <c r="L16" s="69"/>
      <c r="M16" s="70"/>
      <c r="N16" s="14"/>
    </row>
    <row r="17" spans="1:22" ht="13.8" thickBot="1">
      <c r="A17" s="278"/>
      <c r="B17" s="71"/>
      <c r="C17" s="71"/>
      <c r="D17" s="72"/>
      <c r="E17" s="73"/>
      <c r="F17" s="74"/>
      <c r="G17" s="288"/>
      <c r="H17" s="289"/>
      <c r="I17" s="290"/>
      <c r="J17" s="75"/>
      <c r="K17" s="76"/>
      <c r="L17" s="76"/>
      <c r="M17" s="77"/>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21" thickBot="1">
      <c r="A19" s="277"/>
      <c r="B19" s="60" t="s">
        <v>1007</v>
      </c>
      <c r="C19" s="60" t="s">
        <v>1008</v>
      </c>
      <c r="D19" s="61">
        <v>45075</v>
      </c>
      <c r="E19" s="62"/>
      <c r="F19" s="63" t="s">
        <v>1009</v>
      </c>
      <c r="G19" s="281" t="s">
        <v>1010</v>
      </c>
      <c r="H19" s="282"/>
      <c r="I19" s="283"/>
      <c r="J19" s="64" t="s">
        <v>403</v>
      </c>
      <c r="K19" s="65"/>
      <c r="L19" s="66" t="s">
        <v>3</v>
      </c>
      <c r="M19" s="67">
        <v>1605</v>
      </c>
      <c r="N19" s="2"/>
      <c r="V19" s="53"/>
    </row>
    <row r="20" spans="1:22" ht="21" thickBot="1">
      <c r="A20" s="277"/>
      <c r="B20" s="231" t="s">
        <v>337</v>
      </c>
      <c r="C20" s="231" t="s">
        <v>339</v>
      </c>
      <c r="D20" s="231" t="s">
        <v>23</v>
      </c>
      <c r="E20" s="284" t="s">
        <v>341</v>
      </c>
      <c r="F20" s="284"/>
      <c r="G20" s="285"/>
      <c r="H20" s="286"/>
      <c r="I20" s="287"/>
      <c r="J20" s="68" t="s">
        <v>5</v>
      </c>
      <c r="K20" s="66"/>
      <c r="L20" s="69" t="s">
        <v>3</v>
      </c>
      <c r="M20" s="70">
        <v>482</v>
      </c>
      <c r="N20" s="2"/>
      <c r="V20" s="54"/>
    </row>
    <row r="21" spans="1:22" ht="31.2" thickBot="1">
      <c r="A21" s="278"/>
      <c r="B21" s="71" t="s">
        <v>1011</v>
      </c>
      <c r="C21" s="71" t="s">
        <v>1010</v>
      </c>
      <c r="D21" s="72">
        <v>45079</v>
      </c>
      <c r="E21" s="73"/>
      <c r="F21" s="74" t="s">
        <v>1012</v>
      </c>
      <c r="G21" s="288"/>
      <c r="H21" s="289"/>
      <c r="I21" s="290"/>
      <c r="J21" s="75" t="s">
        <v>691</v>
      </c>
      <c r="K21" s="76"/>
      <c r="L21" s="76" t="s">
        <v>3</v>
      </c>
      <c r="M21" s="77">
        <v>428</v>
      </c>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13.8" thickBot="1">
      <c r="A23" s="277"/>
      <c r="B23" s="60"/>
      <c r="C23" s="60"/>
      <c r="D23" s="61"/>
      <c r="E23" s="62"/>
      <c r="F23" s="63"/>
      <c r="G23" s="281"/>
      <c r="H23" s="282"/>
      <c r="I23" s="283"/>
      <c r="J23" s="64"/>
      <c r="K23" s="65"/>
      <c r="L23" s="66"/>
      <c r="M23" s="67"/>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13.8" thickBot="1">
      <c r="A25" s="278"/>
      <c r="B25" s="71"/>
      <c r="C25" s="71"/>
      <c r="D25" s="72"/>
      <c r="E25" s="73" t="s">
        <v>4</v>
      </c>
      <c r="F25" s="74"/>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13.8" thickBot="1">
      <c r="A27" s="277"/>
      <c r="B27" s="60"/>
      <c r="C27" s="60"/>
      <c r="D27" s="61"/>
      <c r="E27" s="62"/>
      <c r="F27" s="63"/>
      <c r="G27" s="281"/>
      <c r="H27" s="282"/>
      <c r="I27" s="283"/>
      <c r="J27" s="64"/>
      <c r="K27" s="65"/>
      <c r="L27" s="66"/>
      <c r="M27" s="67"/>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13.8" thickBot="1">
      <c r="A29" s="278"/>
      <c r="B29" s="71"/>
      <c r="C29" s="71"/>
      <c r="D29" s="72"/>
      <c r="E29" s="73" t="s">
        <v>4</v>
      </c>
      <c r="F29" s="74"/>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13.8" thickBot="1">
      <c r="A31" s="277"/>
      <c r="B31" s="60"/>
      <c r="C31" s="60"/>
      <c r="D31" s="61"/>
      <c r="E31" s="62"/>
      <c r="F31" s="63"/>
      <c r="G31" s="281"/>
      <c r="H31" s="282"/>
      <c r="I31" s="283"/>
      <c r="J31" s="64"/>
      <c r="K31" s="65"/>
      <c r="L31" s="66"/>
      <c r="M31" s="67"/>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c r="C33" s="71"/>
      <c r="D33" s="72"/>
      <c r="E33" s="73" t="s">
        <v>4</v>
      </c>
      <c r="F33" s="74"/>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1">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xr:uid="{00000000-0002-0000-0200-00002F000000}"/>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xr:uid="{00000000-0002-0000-0200-00002E000000}"/>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 xr:uid="{00000000-0002-0000-0200-00002D000000}"/>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xr:uid="{00000000-0002-0000-0200-00002C000000}"/>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xr:uid="{00000000-0002-0000-0200-00002B000000}"/>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 xr:uid="{00000000-0002-0000-0200-00002A000000}"/>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xr:uid="{00000000-0002-0000-0200-000029000000}"/>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xr:uid="{00000000-0002-0000-0200-000028000000}"/>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xr:uid="{00000000-0002-0000-0200-000027000000}"/>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xr:uid="{00000000-0002-0000-0200-00002600000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 xr:uid="{00000000-0002-0000-0200-000025000000}"/>
    <dataValidation allowBlank="1" showInputMessage="1" showErrorMessage="1" promptTitle="Benefit#1 Description" prompt="Benefit Description for Entry #1 is listed here." sqref="J414:J415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 xr:uid="{00000000-0002-0000-0200-000024000000}"/>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xr:uid="{00000000-0002-0000-0200-000023000000}"/>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200-000022000000}">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xr:uid="{00000000-0002-0000-0200-000021000000}"/>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200-000020000000}"/>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xr:uid="{00000000-0002-0000-0200-00001E000000}">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xr:uid="{00000000-0002-0000-0200-00001D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F21" xr:uid="{00000000-0002-0000-0200-000015000000}"/>
    <dataValidation allowBlank="1" showInputMessage="1" showErrorMessage="1" promptTitle="Event Sponsor Example" prompt="Event Sponsor is listed here." sqref="C17 C21" xr:uid="{00000000-0002-0000-0200-000014000000}"/>
    <dataValidation allowBlank="1" showInputMessage="1" showErrorMessage="1" promptTitle="Traveler Title Example" prompt="Traveler Title is listed here." sqref="B17 B21" xr:uid="{00000000-0002-0000-0200-000013000000}"/>
    <dataValidation allowBlank="1" showInputMessage="1" showErrorMessage="1" promptTitle="Location Example" prompt="Location listed here." sqref="F15 F19" xr:uid="{00000000-0002-0000-0200-000012000000}"/>
    <dataValidation allowBlank="1" showInputMessage="1" showErrorMessage="1" promptTitle="Event Description Example" prompt="Event Description listed here._x000a_" sqref="C15 C19" xr:uid="{00000000-0002-0000-0200-000011000000}"/>
    <dataValidation allowBlank="1" showInputMessage="1" showErrorMessage="1" promptTitle="Traveler Name Example" prompt="Traveler Name Listed Here" sqref="B15 B19"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D21"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19"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M21" xr:uid="{00000000-0002-0000-0200-00000C000000}"/>
    <dataValidation allowBlank="1" showInputMessage="1" showErrorMessage="1" promptTitle="Benefit #2 Total Amount Example" prompt="The total amount of Benefit #2 is entered here." sqref="M16 M20" xr:uid="{00000000-0002-0000-0200-00000B000000}"/>
    <dataValidation allowBlank="1" showInputMessage="1" showErrorMessage="1" promptTitle="Payment #2-- Payment in-kind" prompt="If payment type for benefit #2 was in-kind, this box would contain an x." sqref="L16 L20" xr:uid="{00000000-0002-0000-0200-00000A000000}"/>
    <dataValidation allowBlank="1" showInputMessage="1" showErrorMessage="1" promptTitle="Benefit #3-- Payment in-kind" prompt="Since the payment type for benefit #3 was in-kind, this box contains an x." sqref="L17 L21" xr:uid="{00000000-0002-0000-0200-000009000000}"/>
    <dataValidation allowBlank="1" showInputMessage="1" showErrorMessage="1" promptTitle="Benefit #3-- Payment by Check" prompt="If payment type for benefit #3 was by check, this box would contain an x." sqref="K17 K21" xr:uid="{00000000-0002-0000-0200-000008000000}"/>
    <dataValidation allowBlank="1" showInputMessage="1" showErrorMessage="1" promptTitle="Benefit #2-- Payment by Check" prompt="Since benefit #2 was paid by check, this box contains an x." sqref="K16 K20" xr:uid="{00000000-0002-0000-0200-000007000000}"/>
    <dataValidation allowBlank="1" showInputMessage="1" showErrorMessage="1" promptTitle="Benefit #3 Description Example" prompt="Benefit #3 description is listed here" sqref="J17 J21" xr:uid="{00000000-0002-0000-0200-000006000000}"/>
    <dataValidation allowBlank="1" showInputMessage="1" showErrorMessage="1" promptTitle="Benefit #2 Description Example" prompt="Benefit #2 description is listed here" sqref="J16 J20" xr:uid="{00000000-0002-0000-0200-000005000000}"/>
    <dataValidation allowBlank="1" showInputMessage="1" showErrorMessage="1" promptTitle="Benefit #1 Total Amount Example" prompt="The total amount of Benefit #1 is entered here." sqref="M15 M19" xr:uid="{00000000-0002-0000-0200-000004000000}"/>
    <dataValidation allowBlank="1" showInputMessage="1" showErrorMessage="1" promptTitle="Benefit #1-- Payment in-kind" prompt="Since the payment type for benefit #1 was in-kind, this box contains an x." sqref="L15 L19" xr:uid="{00000000-0002-0000-0200-000003000000}"/>
    <dataValidation allowBlank="1" showInputMessage="1" showErrorMessage="1" promptTitle="Benefit #1--Payment by Check" prompt="If payment type for benefit #1 was by check, this box would contain an x." sqref="K15 K19" xr:uid="{00000000-0002-0000-0200-000002000000}"/>
    <dataValidation allowBlank="1" showInputMessage="1" showErrorMessage="1" promptTitle="Benefit#1 Description Example" prompt="Benefit Description for Entry #1 is listed here." sqref="J15 J19" xr:uid="{00000000-0002-0000-0200-000001000000}"/>
    <dataValidation allowBlank="1" showInputMessage="1" showErrorMessage="1" promptTitle="Benefit Source" prompt="List the benefit source here." sqref="G15:I15 G411:I411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21:I21 G19" xr:uid="{00000000-0002-0000-0200-000000000000}"/>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427B-2755-4F22-8BDA-EB5B13E08A4B}">
  <sheetPr>
    <pageSetUpPr fitToPage="1"/>
  </sheetPr>
  <dimension ref="A1:V425"/>
  <sheetViews>
    <sheetView topLeftCell="A2" zoomScale="90" zoomScaleNormal="90" workbookViewId="0">
      <selection activeCell="O5" sqref="O5"/>
    </sheetView>
  </sheetViews>
  <sheetFormatPr defaultColWidth="8.77734375" defaultRowHeight="13.2"/>
  <cols>
    <col min="1" max="1" width="3.88671875" style="139" customWidth="1"/>
    <col min="2" max="2" width="16.109375" style="139" customWidth="1"/>
    <col min="3" max="3" width="17.6640625" style="139" customWidth="1"/>
    <col min="4" max="4" width="14.44140625" style="139" customWidth="1"/>
    <col min="5" max="5" width="18.6640625" style="139" hidden="1" customWidth="1"/>
    <col min="6" max="6" width="14.88671875" style="139" customWidth="1"/>
    <col min="7" max="7" width="3" style="139" customWidth="1"/>
    <col min="8" max="8" width="11.33203125" style="139" customWidth="1"/>
    <col min="9" max="9" width="3" style="139" customWidth="1"/>
    <col min="10" max="10" width="12.33203125" style="139" customWidth="1"/>
    <col min="11" max="11" width="9.109375" style="139" customWidth="1"/>
    <col min="12" max="12" width="8.88671875" style="139" customWidth="1"/>
    <col min="13" max="13" width="8" style="139" customWidth="1"/>
    <col min="14" max="14" width="0.109375" style="139" customWidth="1"/>
    <col min="15" max="15" width="8.77734375" style="139"/>
    <col min="16" max="16" width="20.33203125" style="139" bestFit="1" customWidth="1"/>
    <col min="17" max="20" width="8.77734375" style="139"/>
    <col min="21" max="21" width="9.44140625" style="139" customWidth="1"/>
    <col min="22" max="22" width="13.6640625" style="51" customWidth="1"/>
    <col min="23" max="16384" width="8.77734375" style="139"/>
  </cols>
  <sheetData>
    <row r="1" spans="1:19" s="139" customFormat="1" hidden="1"/>
    <row r="2" spans="1:19" s="139" customFormat="1">
      <c r="J2" s="382" t="s">
        <v>370</v>
      </c>
      <c r="K2" s="383"/>
      <c r="L2" s="383"/>
      <c r="M2" s="383"/>
      <c r="P2" s="346"/>
      <c r="Q2" s="346"/>
      <c r="R2" s="346"/>
      <c r="S2" s="346"/>
    </row>
    <row r="3" spans="1:19" s="139" customFormat="1">
      <c r="J3" s="383"/>
      <c r="K3" s="383"/>
      <c r="L3" s="383"/>
      <c r="M3" s="383"/>
      <c r="P3" s="347"/>
      <c r="Q3" s="347"/>
      <c r="R3" s="347"/>
      <c r="S3" s="347"/>
    </row>
    <row r="4" spans="1:19" s="139" customFormat="1" ht="13.8" thickBot="1">
      <c r="J4" s="384"/>
      <c r="K4" s="384"/>
      <c r="L4" s="384"/>
      <c r="M4" s="384"/>
      <c r="P4" s="348"/>
      <c r="Q4" s="348"/>
      <c r="R4" s="348"/>
      <c r="S4" s="348"/>
    </row>
    <row r="5" spans="1:19" s="139" customFormat="1" ht="30" customHeight="1" thickTop="1" thickBot="1">
      <c r="A5" s="349" t="str">
        <f>CONCATENATE("1353 Travel Report for ",B9,", ",B10," for the reporting period ",IF(G9=0,IF(I9=0,CONCATENATE("[MARK REPORTING PERIOD]"),CONCATENATE(Q423)), CONCATENATE(Q422)))</f>
        <v>1353 Travel Report for Department of Homeland Security, FEMA for the reporting period APRIL 1 - SEPTEMBER 30, 2023</v>
      </c>
      <c r="B5" s="350"/>
      <c r="C5" s="350"/>
      <c r="D5" s="350"/>
      <c r="E5" s="350"/>
      <c r="F5" s="350"/>
      <c r="G5" s="350"/>
      <c r="H5" s="350"/>
      <c r="I5" s="350"/>
      <c r="J5" s="350"/>
      <c r="K5" s="350"/>
      <c r="L5" s="350"/>
      <c r="M5" s="350"/>
      <c r="N5" s="11"/>
      <c r="Q5" s="5"/>
    </row>
    <row r="6" spans="1:19" s="139" customFormat="1" ht="13.5" customHeight="1" thickTop="1">
      <c r="A6" s="351" t="s">
        <v>9</v>
      </c>
      <c r="B6" s="352" t="s">
        <v>363</v>
      </c>
      <c r="C6" s="353"/>
      <c r="D6" s="353"/>
      <c r="E6" s="353"/>
      <c r="F6" s="353"/>
      <c r="G6" s="353"/>
      <c r="H6" s="353"/>
      <c r="I6" s="353"/>
      <c r="J6" s="354"/>
      <c r="K6" s="56" t="s">
        <v>20</v>
      </c>
      <c r="L6" s="56" t="s">
        <v>10</v>
      </c>
      <c r="M6" s="56" t="s">
        <v>19</v>
      </c>
      <c r="N6" s="9"/>
    </row>
    <row r="7" spans="1:19" s="139" customFormat="1" ht="20.25" customHeight="1" thickBot="1">
      <c r="A7" s="351"/>
      <c r="B7" s="355"/>
      <c r="C7" s="356"/>
      <c r="D7" s="356"/>
      <c r="E7" s="356"/>
      <c r="F7" s="356"/>
      <c r="G7" s="356"/>
      <c r="H7" s="356"/>
      <c r="I7" s="356"/>
      <c r="J7" s="357"/>
      <c r="K7" s="43">
        <v>1</v>
      </c>
      <c r="L7" s="44">
        <v>1</v>
      </c>
      <c r="M7" s="45">
        <v>2023</v>
      </c>
      <c r="N7" s="46"/>
    </row>
    <row r="8" spans="1:19" s="139" customFormat="1" ht="27.75" customHeight="1" thickTop="1" thickBot="1">
      <c r="A8" s="351"/>
      <c r="B8" s="358" t="s">
        <v>28</v>
      </c>
      <c r="C8" s="359"/>
      <c r="D8" s="359"/>
      <c r="E8" s="359"/>
      <c r="F8" s="359"/>
      <c r="G8" s="360"/>
      <c r="H8" s="360"/>
      <c r="I8" s="360"/>
      <c r="J8" s="360"/>
      <c r="K8" s="360"/>
      <c r="L8" s="359"/>
      <c r="M8" s="359"/>
      <c r="N8" s="361"/>
    </row>
    <row r="9" spans="1:19" s="139" customFormat="1" ht="18" customHeight="1" thickTop="1">
      <c r="A9" s="351"/>
      <c r="B9" s="362" t="s">
        <v>141</v>
      </c>
      <c r="C9" s="298"/>
      <c r="D9" s="298"/>
      <c r="E9" s="298"/>
      <c r="F9" s="298"/>
      <c r="G9" s="363"/>
      <c r="H9" s="335" t="str">
        <f>"REPORTING PERIOD: "&amp;Q422</f>
        <v>REPORTING PERIOD: OCTOBER 1, 2022- MARCH 31, 2023</v>
      </c>
      <c r="I9" s="338" t="s">
        <v>365</v>
      </c>
      <c r="J9" s="368" t="str">
        <f>"REPORTING PERIOD: "&amp;Q423</f>
        <v>REPORTING PERIOD: APRIL 1 - SEPTEMBER 30, 2023</v>
      </c>
      <c r="K9" s="371"/>
      <c r="L9" s="374" t="s">
        <v>8</v>
      </c>
      <c r="M9" s="375"/>
      <c r="N9" s="12"/>
      <c r="O9" s="57"/>
    </row>
    <row r="10" spans="1:19" s="139" customFormat="1" ht="15.75" customHeight="1">
      <c r="A10" s="351"/>
      <c r="B10" s="378" t="s">
        <v>890</v>
      </c>
      <c r="C10" s="298"/>
      <c r="D10" s="298"/>
      <c r="E10" s="298"/>
      <c r="F10" s="379"/>
      <c r="G10" s="364"/>
      <c r="H10" s="336"/>
      <c r="I10" s="339"/>
      <c r="J10" s="369"/>
      <c r="K10" s="372"/>
      <c r="L10" s="374"/>
      <c r="M10" s="375"/>
      <c r="N10" s="12"/>
      <c r="O10" s="57"/>
    </row>
    <row r="11" spans="1:19" s="139" customFormat="1" ht="13.8" thickBot="1">
      <c r="A11" s="351"/>
      <c r="B11" s="41" t="s">
        <v>21</v>
      </c>
      <c r="C11" s="42" t="s">
        <v>891</v>
      </c>
      <c r="D11" s="380" t="s">
        <v>892</v>
      </c>
      <c r="E11" s="380"/>
      <c r="F11" s="381"/>
      <c r="G11" s="365"/>
      <c r="H11" s="337"/>
      <c r="I11" s="340"/>
      <c r="J11" s="370"/>
      <c r="K11" s="373"/>
      <c r="L11" s="376"/>
      <c r="M11" s="377"/>
      <c r="N11" s="13"/>
      <c r="O11" s="57"/>
    </row>
    <row r="12" spans="1:19" s="139"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9" customFormat="1" ht="34.5" customHeight="1" thickBot="1">
      <c r="A13" s="401"/>
      <c r="B13" s="400"/>
      <c r="C13" s="395"/>
      <c r="D13" s="396"/>
      <c r="E13" s="392"/>
      <c r="F13" s="393"/>
      <c r="G13" s="397"/>
      <c r="H13" s="398"/>
      <c r="I13" s="399"/>
      <c r="J13" s="391"/>
      <c r="K13" s="402"/>
      <c r="L13" s="394"/>
      <c r="M13" s="391"/>
      <c r="N13" s="15"/>
    </row>
    <row r="14" spans="1:19" s="139" customFormat="1" ht="21.6" thickTop="1" thickBot="1">
      <c r="A14" s="291" t="s">
        <v>11</v>
      </c>
      <c r="B14" s="138" t="s">
        <v>336</v>
      </c>
      <c r="C14" s="138" t="s">
        <v>338</v>
      </c>
      <c r="D14" s="138" t="s">
        <v>24</v>
      </c>
      <c r="E14" s="388" t="s">
        <v>340</v>
      </c>
      <c r="F14" s="388"/>
      <c r="G14" s="296" t="s">
        <v>332</v>
      </c>
      <c r="H14" s="306"/>
      <c r="I14" s="110"/>
      <c r="J14" s="78"/>
      <c r="K14" s="78"/>
      <c r="L14" s="78"/>
      <c r="M14" s="78"/>
      <c r="N14" s="2"/>
    </row>
    <row r="15" spans="1:19" s="139" customFormat="1" ht="21" thickBot="1">
      <c r="A15" s="292"/>
      <c r="B15" s="60" t="s">
        <v>12</v>
      </c>
      <c r="C15" s="60" t="s">
        <v>25</v>
      </c>
      <c r="D15" s="61">
        <v>40766</v>
      </c>
      <c r="E15" s="62"/>
      <c r="F15" s="63" t="s">
        <v>16</v>
      </c>
      <c r="G15" s="281" t="s">
        <v>360</v>
      </c>
      <c r="H15" s="282"/>
      <c r="I15" s="283"/>
      <c r="J15" s="64" t="s">
        <v>6</v>
      </c>
      <c r="K15" s="65"/>
      <c r="L15" s="66" t="s">
        <v>3</v>
      </c>
      <c r="M15" s="67">
        <v>280</v>
      </c>
      <c r="N15" s="2"/>
    </row>
    <row r="16" spans="1:19" s="139" customFormat="1" ht="21" thickBot="1">
      <c r="A16" s="292"/>
      <c r="B16" s="140" t="s">
        <v>337</v>
      </c>
      <c r="C16" s="140" t="s">
        <v>339</v>
      </c>
      <c r="D16" s="140" t="s">
        <v>23</v>
      </c>
      <c r="E16" s="284" t="s">
        <v>341</v>
      </c>
      <c r="F16" s="284"/>
      <c r="G16" s="285"/>
      <c r="H16" s="286"/>
      <c r="I16" s="287"/>
      <c r="J16" s="68" t="s">
        <v>18</v>
      </c>
      <c r="K16" s="66" t="s">
        <v>3</v>
      </c>
      <c r="L16" s="69"/>
      <c r="M16" s="70">
        <v>825</v>
      </c>
      <c r="N16" s="14"/>
    </row>
    <row r="17" spans="1:22" ht="13.8" thickBot="1">
      <c r="A17" s="293"/>
      <c r="B17" s="79" t="s">
        <v>13</v>
      </c>
      <c r="C17" s="79" t="s">
        <v>14</v>
      </c>
      <c r="D17" s="61">
        <v>40767</v>
      </c>
      <c r="E17" s="80" t="s">
        <v>4</v>
      </c>
      <c r="F17" s="63" t="s">
        <v>17</v>
      </c>
      <c r="G17" s="307"/>
      <c r="H17" s="308"/>
      <c r="I17" s="309"/>
      <c r="J17" s="81" t="s">
        <v>5</v>
      </c>
      <c r="K17" s="82"/>
      <c r="L17" s="82" t="s">
        <v>3</v>
      </c>
      <c r="M17" s="83">
        <v>120</v>
      </c>
      <c r="N17" s="2"/>
      <c r="V17" s="139"/>
    </row>
    <row r="18" spans="1:22" ht="23.25" customHeight="1" thickTop="1">
      <c r="A18" s="291">
        <f>1</f>
        <v>1</v>
      </c>
      <c r="B18" s="141" t="s">
        <v>336</v>
      </c>
      <c r="C18" s="141" t="s">
        <v>338</v>
      </c>
      <c r="D18" s="141" t="s">
        <v>24</v>
      </c>
      <c r="E18" s="296" t="s">
        <v>340</v>
      </c>
      <c r="F18" s="296"/>
      <c r="G18" s="300" t="s">
        <v>332</v>
      </c>
      <c r="H18" s="301"/>
      <c r="I18" s="302"/>
      <c r="J18" s="84" t="s">
        <v>2</v>
      </c>
      <c r="K18" s="85"/>
      <c r="L18" s="85"/>
      <c r="M18" s="86"/>
      <c r="N18" s="2"/>
      <c r="V18" s="52"/>
    </row>
    <row r="19" spans="1:22" ht="20.399999999999999">
      <c r="A19" s="294"/>
      <c r="B19" s="87" t="s">
        <v>395</v>
      </c>
      <c r="C19" s="87" t="s">
        <v>706</v>
      </c>
      <c r="D19" s="88">
        <v>45027</v>
      </c>
      <c r="E19" s="87"/>
      <c r="F19" s="87" t="s">
        <v>394</v>
      </c>
      <c r="G19" s="297" t="s">
        <v>704</v>
      </c>
      <c r="H19" s="298"/>
      <c r="I19" s="299"/>
      <c r="J19" s="89" t="s">
        <v>705</v>
      </c>
      <c r="K19" s="89"/>
      <c r="L19" s="89" t="s">
        <v>365</v>
      </c>
      <c r="M19" s="90">
        <v>1249</v>
      </c>
      <c r="N19" s="2"/>
      <c r="V19" s="53"/>
    </row>
    <row r="20" spans="1:22" ht="20.399999999999999">
      <c r="A20" s="294"/>
      <c r="B20" s="140" t="s">
        <v>337</v>
      </c>
      <c r="C20" s="140" t="s">
        <v>339</v>
      </c>
      <c r="D20" s="140" t="s">
        <v>23</v>
      </c>
      <c r="E20" s="284" t="s">
        <v>341</v>
      </c>
      <c r="F20" s="284"/>
      <c r="G20" s="285"/>
      <c r="H20" s="286"/>
      <c r="I20" s="287"/>
      <c r="J20" s="91" t="s">
        <v>18</v>
      </c>
      <c r="K20" s="92"/>
      <c r="L20" s="92" t="s">
        <v>365</v>
      </c>
      <c r="M20" s="114">
        <v>424.9</v>
      </c>
      <c r="N20" s="2"/>
      <c r="V20" s="54"/>
    </row>
    <row r="21" spans="1:22" ht="21" thickBot="1">
      <c r="A21" s="295"/>
      <c r="B21" s="94" t="s">
        <v>700</v>
      </c>
      <c r="C21" s="94" t="s">
        <v>704</v>
      </c>
      <c r="D21" s="97">
        <v>45030</v>
      </c>
      <c r="E21" s="95" t="s">
        <v>4</v>
      </c>
      <c r="F21" s="96" t="s">
        <v>703</v>
      </c>
      <c r="G21" s="303"/>
      <c r="H21" s="304"/>
      <c r="I21" s="305"/>
      <c r="J21" s="91" t="s">
        <v>6</v>
      </c>
      <c r="K21" s="92"/>
      <c r="L21" s="92" t="s">
        <v>365</v>
      </c>
      <c r="M21" s="114">
        <v>322</v>
      </c>
      <c r="N21" s="2"/>
      <c r="V21" s="54"/>
    </row>
    <row r="22" spans="1:22" ht="21.6" thickTop="1" thickBot="1">
      <c r="A22" s="291">
        <f>A18+1</f>
        <v>2</v>
      </c>
      <c r="B22" s="141" t="s">
        <v>336</v>
      </c>
      <c r="C22" s="141" t="s">
        <v>338</v>
      </c>
      <c r="D22" s="141" t="s">
        <v>24</v>
      </c>
      <c r="E22" s="296" t="s">
        <v>340</v>
      </c>
      <c r="F22" s="296"/>
      <c r="G22" s="296" t="s">
        <v>332</v>
      </c>
      <c r="H22" s="306"/>
      <c r="I22" s="110"/>
      <c r="J22" s="84" t="s">
        <v>2</v>
      </c>
      <c r="K22" s="85"/>
      <c r="L22" s="85"/>
      <c r="M22" s="86"/>
      <c r="N22" s="2"/>
      <c r="V22" s="54"/>
    </row>
    <row r="23" spans="1:22" ht="21" thickBot="1">
      <c r="A23" s="292"/>
      <c r="B23" s="87" t="s">
        <v>395</v>
      </c>
      <c r="C23" s="87" t="s">
        <v>702</v>
      </c>
      <c r="D23" s="88">
        <v>45054</v>
      </c>
      <c r="E23" s="87"/>
      <c r="F23" s="87" t="s">
        <v>701</v>
      </c>
      <c r="G23" s="297" t="s">
        <v>699</v>
      </c>
      <c r="H23" s="298"/>
      <c r="I23" s="299"/>
      <c r="J23" s="89" t="s">
        <v>6</v>
      </c>
      <c r="K23" s="89"/>
      <c r="L23" s="89" t="s">
        <v>365</v>
      </c>
      <c r="M23" s="106">
        <v>278</v>
      </c>
      <c r="N23" s="2"/>
      <c r="V23" s="54"/>
    </row>
    <row r="24" spans="1:22" ht="21" thickBot="1">
      <c r="A24" s="292"/>
      <c r="B24" s="140" t="s">
        <v>337</v>
      </c>
      <c r="C24" s="140" t="s">
        <v>339</v>
      </c>
      <c r="D24" s="140" t="s">
        <v>23</v>
      </c>
      <c r="E24" s="284" t="s">
        <v>341</v>
      </c>
      <c r="F24" s="284"/>
      <c r="G24" s="285"/>
      <c r="H24" s="286"/>
      <c r="I24" s="287"/>
      <c r="J24" s="91" t="s">
        <v>1</v>
      </c>
      <c r="K24" s="92"/>
      <c r="L24" s="92"/>
      <c r="M24" s="98"/>
      <c r="N24" s="2"/>
      <c r="V24" s="54"/>
    </row>
    <row r="25" spans="1:22" ht="21" thickBot="1">
      <c r="A25" s="293"/>
      <c r="B25" s="94" t="s">
        <v>700</v>
      </c>
      <c r="C25" s="94" t="s">
        <v>699</v>
      </c>
      <c r="D25" s="97">
        <v>45056</v>
      </c>
      <c r="E25" s="95" t="s">
        <v>4</v>
      </c>
      <c r="F25" s="96" t="s">
        <v>698</v>
      </c>
      <c r="G25" s="307"/>
      <c r="H25" s="308"/>
      <c r="I25" s="309"/>
      <c r="J25" s="91" t="s">
        <v>0</v>
      </c>
      <c r="K25" s="92"/>
      <c r="L25" s="92"/>
      <c r="M25" s="98"/>
      <c r="N25" s="2"/>
      <c r="V25" s="54"/>
    </row>
    <row r="26" spans="1:22" ht="21.6" thickTop="1" thickBot="1">
      <c r="A26" s="291">
        <f>A22+1</f>
        <v>3</v>
      </c>
      <c r="B26" s="141" t="s">
        <v>336</v>
      </c>
      <c r="C26" s="141" t="s">
        <v>338</v>
      </c>
      <c r="D26" s="141" t="s">
        <v>24</v>
      </c>
      <c r="E26" s="296" t="s">
        <v>340</v>
      </c>
      <c r="F26" s="296"/>
      <c r="G26" s="296" t="s">
        <v>332</v>
      </c>
      <c r="H26" s="306"/>
      <c r="I26" s="110"/>
      <c r="J26" s="84" t="s">
        <v>2</v>
      </c>
      <c r="K26" s="85"/>
      <c r="L26" s="85"/>
      <c r="M26" s="86"/>
      <c r="N26" s="2"/>
      <c r="V26" s="54"/>
    </row>
    <row r="27" spans="1:22" ht="41.4" thickBot="1">
      <c r="A27" s="292"/>
      <c r="B27" s="87" t="s">
        <v>393</v>
      </c>
      <c r="C27" s="87" t="s">
        <v>697</v>
      </c>
      <c r="D27" s="88">
        <v>45056</v>
      </c>
      <c r="E27" s="87"/>
      <c r="F27" s="87" t="s">
        <v>696</v>
      </c>
      <c r="G27" s="297" t="s">
        <v>695</v>
      </c>
      <c r="H27" s="298"/>
      <c r="I27" s="299"/>
      <c r="J27" s="89" t="s">
        <v>691</v>
      </c>
      <c r="K27" s="89"/>
      <c r="L27" s="89" t="s">
        <v>365</v>
      </c>
      <c r="M27" s="106">
        <v>80</v>
      </c>
      <c r="N27" s="2"/>
      <c r="V27" s="54"/>
    </row>
    <row r="28" spans="1:22" ht="21" thickBot="1">
      <c r="A28" s="292"/>
      <c r="B28" s="140" t="s">
        <v>337</v>
      </c>
      <c r="C28" s="140" t="s">
        <v>339</v>
      </c>
      <c r="D28" s="140" t="s">
        <v>23</v>
      </c>
      <c r="E28" s="284" t="s">
        <v>341</v>
      </c>
      <c r="F28" s="284"/>
      <c r="G28" s="285"/>
      <c r="H28" s="286"/>
      <c r="I28" s="287"/>
      <c r="J28" s="91" t="s">
        <v>403</v>
      </c>
      <c r="K28" s="92"/>
      <c r="L28" s="92" t="s">
        <v>365</v>
      </c>
      <c r="M28" s="114">
        <v>378</v>
      </c>
      <c r="N28" s="2"/>
      <c r="V28" s="54"/>
    </row>
    <row r="29" spans="1:22" ht="51.6" thickBot="1">
      <c r="A29" s="293"/>
      <c r="B29" s="94" t="s">
        <v>690</v>
      </c>
      <c r="C29" s="94" t="s">
        <v>695</v>
      </c>
      <c r="D29" s="97">
        <v>45058</v>
      </c>
      <c r="E29" s="95" t="s">
        <v>4</v>
      </c>
      <c r="F29" s="96" t="s">
        <v>694</v>
      </c>
      <c r="G29" s="307"/>
      <c r="H29" s="308"/>
      <c r="I29" s="309"/>
      <c r="J29" s="91" t="s">
        <v>5</v>
      </c>
      <c r="K29" s="92"/>
      <c r="L29" s="92" t="s">
        <v>365</v>
      </c>
      <c r="M29" s="114">
        <v>222</v>
      </c>
      <c r="N29" s="2"/>
      <c r="V29" s="54"/>
    </row>
    <row r="30" spans="1:22" ht="21.6" thickTop="1" thickBot="1">
      <c r="A30" s="291">
        <f>A26+1</f>
        <v>4</v>
      </c>
      <c r="B30" s="141" t="s">
        <v>336</v>
      </c>
      <c r="C30" s="141" t="s">
        <v>338</v>
      </c>
      <c r="D30" s="141" t="s">
        <v>24</v>
      </c>
      <c r="E30" s="296" t="s">
        <v>340</v>
      </c>
      <c r="F30" s="296"/>
      <c r="G30" s="296" t="s">
        <v>332</v>
      </c>
      <c r="H30" s="306"/>
      <c r="I30" s="110"/>
      <c r="J30" s="84" t="s">
        <v>2</v>
      </c>
      <c r="K30" s="85"/>
      <c r="L30" s="85"/>
      <c r="M30" s="86"/>
      <c r="N30" s="2"/>
      <c r="V30" s="54"/>
    </row>
    <row r="31" spans="1:22" ht="21" thickBot="1">
      <c r="A31" s="292"/>
      <c r="B31" s="87" t="s">
        <v>393</v>
      </c>
      <c r="C31" s="87" t="s">
        <v>693</v>
      </c>
      <c r="D31" s="88">
        <v>45176</v>
      </c>
      <c r="E31" s="87"/>
      <c r="F31" s="87" t="s">
        <v>692</v>
      </c>
      <c r="G31" s="297" t="s">
        <v>689</v>
      </c>
      <c r="H31" s="298"/>
      <c r="I31" s="299"/>
      <c r="J31" s="89" t="s">
        <v>403</v>
      </c>
      <c r="K31" s="89"/>
      <c r="L31" s="89" t="s">
        <v>365</v>
      </c>
      <c r="M31" s="106">
        <v>316</v>
      </c>
      <c r="N31" s="2"/>
      <c r="V31" s="54"/>
    </row>
    <row r="32" spans="1:22" ht="21" thickBot="1">
      <c r="A32" s="292"/>
      <c r="B32" s="140" t="s">
        <v>337</v>
      </c>
      <c r="C32" s="140" t="s">
        <v>339</v>
      </c>
      <c r="D32" s="140" t="s">
        <v>23</v>
      </c>
      <c r="E32" s="284" t="s">
        <v>341</v>
      </c>
      <c r="F32" s="284"/>
      <c r="G32" s="285"/>
      <c r="H32" s="286"/>
      <c r="I32" s="287"/>
      <c r="J32" s="91" t="s">
        <v>691</v>
      </c>
      <c r="K32" s="92"/>
      <c r="L32" s="92" t="s">
        <v>365</v>
      </c>
      <c r="M32" s="114">
        <v>50</v>
      </c>
      <c r="N32" s="2"/>
      <c r="V32" s="54"/>
    </row>
    <row r="33" spans="1:22" ht="21" thickBot="1">
      <c r="A33" s="293"/>
      <c r="B33" s="94" t="s">
        <v>690</v>
      </c>
      <c r="C33" s="94" t="s">
        <v>689</v>
      </c>
      <c r="D33" s="97">
        <v>45178</v>
      </c>
      <c r="E33" s="95" t="s">
        <v>4</v>
      </c>
      <c r="F33" s="96" t="s">
        <v>688</v>
      </c>
      <c r="G33" s="307"/>
      <c r="H33" s="308"/>
      <c r="I33" s="309"/>
      <c r="J33" s="91" t="s">
        <v>0</v>
      </c>
      <c r="K33" s="92"/>
      <c r="L33" s="92"/>
      <c r="M33" s="98"/>
      <c r="N33" s="2"/>
      <c r="V33" s="54"/>
    </row>
    <row r="34" spans="1:22" ht="21.6" thickTop="1" thickBot="1">
      <c r="A34" s="291">
        <f>A30+1</f>
        <v>5</v>
      </c>
      <c r="B34" s="141" t="s">
        <v>336</v>
      </c>
      <c r="C34" s="141" t="s">
        <v>338</v>
      </c>
      <c r="D34" s="141" t="s">
        <v>24</v>
      </c>
      <c r="E34" s="296" t="s">
        <v>340</v>
      </c>
      <c r="F34" s="296"/>
      <c r="G34" s="296" t="s">
        <v>332</v>
      </c>
      <c r="H34" s="306"/>
      <c r="I34" s="110"/>
      <c r="J34" s="84" t="s">
        <v>2</v>
      </c>
      <c r="K34" s="85"/>
      <c r="L34" s="85"/>
      <c r="M34" s="86"/>
      <c r="N34" s="2"/>
      <c r="V34" s="54"/>
    </row>
    <row r="35" spans="1:22" ht="21" thickBot="1">
      <c r="A35" s="292"/>
      <c r="B35" s="87" t="s">
        <v>687</v>
      </c>
      <c r="C35" s="87" t="s">
        <v>686</v>
      </c>
      <c r="D35" s="88">
        <v>45196</v>
      </c>
      <c r="E35" s="87"/>
      <c r="F35" s="87"/>
      <c r="G35" s="297" t="s">
        <v>685</v>
      </c>
      <c r="H35" s="298"/>
      <c r="I35" s="299"/>
      <c r="J35" s="89" t="s">
        <v>5</v>
      </c>
      <c r="K35" s="89"/>
      <c r="L35" s="89" t="s">
        <v>365</v>
      </c>
      <c r="M35" s="90">
        <v>125</v>
      </c>
      <c r="N35" s="2"/>
      <c r="V35" s="54"/>
    </row>
    <row r="36" spans="1:22" ht="21" thickBot="1">
      <c r="A36" s="292"/>
      <c r="B36" s="140" t="s">
        <v>337</v>
      </c>
      <c r="C36" s="140" t="s">
        <v>339</v>
      </c>
      <c r="D36" s="140" t="s">
        <v>23</v>
      </c>
      <c r="E36" s="284" t="s">
        <v>341</v>
      </c>
      <c r="F36" s="284"/>
      <c r="G36" s="285"/>
      <c r="H36" s="286"/>
      <c r="I36" s="287"/>
      <c r="J36" s="91" t="s">
        <v>1</v>
      </c>
      <c r="K36" s="92"/>
      <c r="L36" s="92"/>
      <c r="M36" s="98"/>
      <c r="N36" s="2"/>
      <c r="V36" s="54"/>
    </row>
    <row r="37" spans="1:22" ht="31.2" thickBot="1">
      <c r="A37" s="293"/>
      <c r="B37" s="94" t="s">
        <v>684</v>
      </c>
      <c r="C37" s="94" t="s">
        <v>683</v>
      </c>
      <c r="D37" s="97">
        <v>45198</v>
      </c>
      <c r="E37" s="95" t="s">
        <v>4</v>
      </c>
      <c r="F37" s="96" t="s">
        <v>682</v>
      </c>
      <c r="G37" s="307"/>
      <c r="H37" s="308"/>
      <c r="I37" s="309"/>
      <c r="J37" s="91" t="s">
        <v>0</v>
      </c>
      <c r="K37" s="92"/>
      <c r="L37" s="92"/>
      <c r="M37" s="98"/>
      <c r="N37" s="2"/>
      <c r="V37" s="54"/>
    </row>
    <row r="38" spans="1:22" ht="21.6" thickTop="1" thickBot="1">
      <c r="A38" s="291">
        <f>A34+1</f>
        <v>6</v>
      </c>
      <c r="B38" s="141" t="s">
        <v>336</v>
      </c>
      <c r="C38" s="141" t="s">
        <v>338</v>
      </c>
      <c r="D38" s="141" t="s">
        <v>24</v>
      </c>
      <c r="E38" s="296" t="s">
        <v>340</v>
      </c>
      <c r="F38" s="296"/>
      <c r="G38" s="296" t="s">
        <v>332</v>
      </c>
      <c r="H38" s="306"/>
      <c r="I38" s="110"/>
      <c r="J38" s="84" t="s">
        <v>2</v>
      </c>
      <c r="K38" s="85"/>
      <c r="L38" s="85"/>
      <c r="M38" s="86"/>
      <c r="N38" s="2"/>
      <c r="V38" s="54"/>
    </row>
    <row r="39" spans="1:22" ht="21" thickBot="1">
      <c r="A39" s="292"/>
      <c r="B39" s="87" t="s">
        <v>681</v>
      </c>
      <c r="C39" s="87" t="s">
        <v>680</v>
      </c>
      <c r="D39" s="88">
        <v>45066</v>
      </c>
      <c r="E39" s="87"/>
      <c r="F39" s="87" t="s">
        <v>676</v>
      </c>
      <c r="G39" s="297" t="s">
        <v>674</v>
      </c>
      <c r="H39" s="298"/>
      <c r="I39" s="299"/>
      <c r="J39" s="89" t="s">
        <v>5</v>
      </c>
      <c r="K39" s="89"/>
      <c r="L39" s="89" t="s">
        <v>365</v>
      </c>
      <c r="M39" s="106">
        <v>79.31</v>
      </c>
      <c r="N39" s="2"/>
      <c r="V39" s="54"/>
    </row>
    <row r="40" spans="1:22" ht="21" thickBot="1">
      <c r="A40" s="292"/>
      <c r="B40" s="140" t="s">
        <v>337</v>
      </c>
      <c r="C40" s="140" t="s">
        <v>339</v>
      </c>
      <c r="D40" s="140" t="s">
        <v>23</v>
      </c>
      <c r="E40" s="284" t="s">
        <v>341</v>
      </c>
      <c r="F40" s="284"/>
      <c r="G40" s="285"/>
      <c r="H40" s="286"/>
      <c r="I40" s="287"/>
      <c r="J40" s="91" t="s">
        <v>1</v>
      </c>
      <c r="K40" s="92"/>
      <c r="L40" s="92"/>
      <c r="M40" s="98"/>
      <c r="N40" s="2"/>
      <c r="V40" s="54"/>
    </row>
    <row r="41" spans="1:22" ht="13.8" thickBot="1">
      <c r="A41" s="293"/>
      <c r="B41" s="94" t="s">
        <v>679</v>
      </c>
      <c r="C41" s="94" t="s">
        <v>674</v>
      </c>
      <c r="D41" s="97">
        <v>45067</v>
      </c>
      <c r="E41" s="95" t="s">
        <v>4</v>
      </c>
      <c r="F41" s="96" t="s">
        <v>673</v>
      </c>
      <c r="G41" s="307"/>
      <c r="H41" s="308"/>
      <c r="I41" s="309"/>
      <c r="J41" s="91" t="s">
        <v>0</v>
      </c>
      <c r="K41" s="92"/>
      <c r="L41" s="92"/>
      <c r="M41" s="98"/>
      <c r="N41" s="2"/>
      <c r="V41" s="54"/>
    </row>
    <row r="42" spans="1:22" ht="21.6" thickTop="1" thickBot="1">
      <c r="A42" s="291">
        <f>A38+1</f>
        <v>7</v>
      </c>
      <c r="B42" s="141" t="s">
        <v>336</v>
      </c>
      <c r="C42" s="141" t="s">
        <v>338</v>
      </c>
      <c r="D42" s="141" t="s">
        <v>24</v>
      </c>
      <c r="E42" s="296" t="s">
        <v>340</v>
      </c>
      <c r="F42" s="296"/>
      <c r="G42" s="296" t="s">
        <v>332</v>
      </c>
      <c r="H42" s="306"/>
      <c r="I42" s="110"/>
      <c r="J42" s="84" t="s">
        <v>2</v>
      </c>
      <c r="K42" s="85"/>
      <c r="L42" s="85"/>
      <c r="M42" s="86"/>
      <c r="N42" s="2"/>
      <c r="V42" s="54"/>
    </row>
    <row r="43" spans="1:22" ht="21" thickBot="1">
      <c r="A43" s="292"/>
      <c r="B43" s="87" t="s">
        <v>678</v>
      </c>
      <c r="C43" s="87" t="s">
        <v>677</v>
      </c>
      <c r="D43" s="88">
        <v>45066</v>
      </c>
      <c r="E43" s="87"/>
      <c r="F43" s="87" t="s">
        <v>676</v>
      </c>
      <c r="G43" s="297" t="s">
        <v>674</v>
      </c>
      <c r="H43" s="298"/>
      <c r="I43" s="299"/>
      <c r="J43" s="89" t="s">
        <v>5</v>
      </c>
      <c r="K43" s="89"/>
      <c r="L43" s="89" t="s">
        <v>365</v>
      </c>
      <c r="M43" s="106">
        <v>79.31</v>
      </c>
      <c r="N43" s="2"/>
      <c r="V43" s="54"/>
    </row>
    <row r="44" spans="1:22" ht="21" thickBot="1">
      <c r="A44" s="292"/>
      <c r="B44" s="140" t="s">
        <v>337</v>
      </c>
      <c r="C44" s="140" t="s">
        <v>339</v>
      </c>
      <c r="D44" s="140" t="s">
        <v>23</v>
      </c>
      <c r="E44" s="284" t="s">
        <v>341</v>
      </c>
      <c r="F44" s="284"/>
      <c r="G44" s="285"/>
      <c r="H44" s="286"/>
      <c r="I44" s="287"/>
      <c r="J44" s="91" t="s">
        <v>1</v>
      </c>
      <c r="K44" s="92"/>
      <c r="L44" s="92"/>
      <c r="M44" s="98"/>
      <c r="N44" s="2"/>
      <c r="V44" s="54"/>
    </row>
    <row r="45" spans="1:22" ht="21" thickBot="1">
      <c r="A45" s="293"/>
      <c r="B45" s="94" t="s">
        <v>675</v>
      </c>
      <c r="C45" s="94" t="s">
        <v>674</v>
      </c>
      <c r="D45" s="97">
        <v>45067</v>
      </c>
      <c r="E45" s="95" t="s">
        <v>4</v>
      </c>
      <c r="F45" s="96" t="s">
        <v>673</v>
      </c>
      <c r="G45" s="307"/>
      <c r="H45" s="308"/>
      <c r="I45" s="309"/>
      <c r="J45" s="91" t="s">
        <v>0</v>
      </c>
      <c r="K45" s="92"/>
      <c r="L45" s="92"/>
      <c r="M45" s="98"/>
      <c r="N45" s="2"/>
      <c r="V45" s="54"/>
    </row>
    <row r="46" spans="1:22" ht="21.6" thickTop="1" thickBot="1">
      <c r="A46" s="291">
        <f>A42+1</f>
        <v>8</v>
      </c>
      <c r="B46" s="141" t="s">
        <v>336</v>
      </c>
      <c r="C46" s="141" t="s">
        <v>338</v>
      </c>
      <c r="D46" s="141" t="s">
        <v>24</v>
      </c>
      <c r="E46" s="296" t="s">
        <v>340</v>
      </c>
      <c r="F46" s="296"/>
      <c r="G46" s="296" t="s">
        <v>332</v>
      </c>
      <c r="H46" s="306"/>
      <c r="I46" s="110"/>
      <c r="J46" s="84" t="s">
        <v>2</v>
      </c>
      <c r="K46" s="85"/>
      <c r="L46" s="85"/>
      <c r="M46" s="86"/>
      <c r="N46" s="2"/>
      <c r="V46" s="54"/>
    </row>
    <row r="47" spans="1:22" ht="13.8" thickBot="1">
      <c r="A47" s="292"/>
      <c r="B47" s="87"/>
      <c r="C47" s="87"/>
      <c r="D47" s="88"/>
      <c r="E47" s="87"/>
      <c r="F47" s="87"/>
      <c r="G47" s="297"/>
      <c r="H47" s="298"/>
      <c r="I47" s="299"/>
      <c r="J47" s="89" t="s">
        <v>2</v>
      </c>
      <c r="K47" s="89"/>
      <c r="L47" s="89"/>
      <c r="M47" s="99"/>
      <c r="N47" s="2"/>
      <c r="V47" s="54"/>
    </row>
    <row r="48" spans="1:22" ht="21" thickBot="1">
      <c r="A48" s="292"/>
      <c r="B48" s="140" t="s">
        <v>337</v>
      </c>
      <c r="C48" s="140" t="s">
        <v>339</v>
      </c>
      <c r="D48" s="140" t="s">
        <v>23</v>
      </c>
      <c r="E48" s="284" t="s">
        <v>341</v>
      </c>
      <c r="F48" s="284"/>
      <c r="G48" s="285"/>
      <c r="H48" s="286"/>
      <c r="I48" s="287"/>
      <c r="J48" s="91" t="s">
        <v>1</v>
      </c>
      <c r="K48" s="92"/>
      <c r="L48" s="92"/>
      <c r="M48" s="98"/>
      <c r="N48" s="2"/>
      <c r="V48" s="54"/>
    </row>
    <row r="49" spans="1:22" ht="13.8" thickBot="1">
      <c r="A49" s="293"/>
      <c r="B49" s="94"/>
      <c r="C49" s="94"/>
      <c r="D49" s="100"/>
      <c r="E49" s="95" t="s">
        <v>4</v>
      </c>
      <c r="F49" s="96"/>
      <c r="G49" s="307"/>
      <c r="H49" s="308"/>
      <c r="I49" s="309"/>
      <c r="J49" s="91" t="s">
        <v>0</v>
      </c>
      <c r="K49" s="92"/>
      <c r="L49" s="92"/>
      <c r="M49" s="98"/>
      <c r="N49" s="2"/>
      <c r="V49" s="54"/>
    </row>
    <row r="50" spans="1:22" ht="21.6" thickTop="1" thickBot="1">
      <c r="A50" s="291">
        <f>A46+1</f>
        <v>9</v>
      </c>
      <c r="B50" s="141" t="s">
        <v>336</v>
      </c>
      <c r="C50" s="141" t="s">
        <v>338</v>
      </c>
      <c r="D50" s="141" t="s">
        <v>24</v>
      </c>
      <c r="E50" s="296" t="s">
        <v>340</v>
      </c>
      <c r="F50" s="296"/>
      <c r="G50" s="296" t="s">
        <v>332</v>
      </c>
      <c r="H50" s="306"/>
      <c r="I50" s="110"/>
      <c r="J50" s="84" t="s">
        <v>2</v>
      </c>
      <c r="K50" s="85"/>
      <c r="L50" s="85"/>
      <c r="M50" s="86"/>
      <c r="N50" s="2"/>
      <c r="V50" s="54"/>
    </row>
    <row r="51" spans="1:22" ht="13.8" thickBot="1">
      <c r="A51" s="292"/>
      <c r="B51" s="87"/>
      <c r="C51" s="87"/>
      <c r="D51" s="88"/>
      <c r="E51" s="87"/>
      <c r="F51" s="87"/>
      <c r="G51" s="297"/>
      <c r="H51" s="298"/>
      <c r="I51" s="299"/>
      <c r="J51" s="89" t="s">
        <v>2</v>
      </c>
      <c r="K51" s="89"/>
      <c r="L51" s="89"/>
      <c r="M51" s="99"/>
      <c r="N51" s="2"/>
      <c r="V51" s="54"/>
    </row>
    <row r="52" spans="1:22" ht="21" thickBot="1">
      <c r="A52" s="292"/>
      <c r="B52" s="140" t="s">
        <v>337</v>
      </c>
      <c r="C52" s="140" t="s">
        <v>339</v>
      </c>
      <c r="D52" s="140" t="s">
        <v>23</v>
      </c>
      <c r="E52" s="284" t="s">
        <v>341</v>
      </c>
      <c r="F52" s="284"/>
      <c r="G52" s="285"/>
      <c r="H52" s="286"/>
      <c r="I52" s="287"/>
      <c r="J52" s="91" t="s">
        <v>1</v>
      </c>
      <c r="K52" s="92"/>
      <c r="L52" s="92"/>
      <c r="M52" s="98"/>
      <c r="N52" s="2"/>
      <c r="V52" s="54"/>
    </row>
    <row r="53" spans="1:22" ht="13.8" thickBot="1">
      <c r="A53" s="293"/>
      <c r="B53" s="94"/>
      <c r="C53" s="94"/>
      <c r="D53" s="100"/>
      <c r="E53" s="95" t="s">
        <v>4</v>
      </c>
      <c r="F53" s="96"/>
      <c r="G53" s="307"/>
      <c r="H53" s="308"/>
      <c r="I53" s="309"/>
      <c r="J53" s="91" t="s">
        <v>0</v>
      </c>
      <c r="K53" s="92"/>
      <c r="L53" s="92"/>
      <c r="M53" s="98"/>
      <c r="N53" s="2"/>
      <c r="V53" s="54"/>
    </row>
    <row r="54" spans="1:22" ht="21.6" thickTop="1" thickBot="1">
      <c r="A54" s="291">
        <f>A50+1</f>
        <v>10</v>
      </c>
      <c r="B54" s="141" t="s">
        <v>336</v>
      </c>
      <c r="C54" s="141" t="s">
        <v>338</v>
      </c>
      <c r="D54" s="141" t="s">
        <v>24</v>
      </c>
      <c r="E54" s="296" t="s">
        <v>340</v>
      </c>
      <c r="F54" s="296"/>
      <c r="G54" s="296" t="s">
        <v>332</v>
      </c>
      <c r="H54" s="306"/>
      <c r="I54" s="110"/>
      <c r="J54" s="84" t="s">
        <v>2</v>
      </c>
      <c r="K54" s="85"/>
      <c r="L54" s="85"/>
      <c r="M54" s="86"/>
      <c r="N54" s="2"/>
      <c r="V54" s="54"/>
    </row>
    <row r="55" spans="1:22" ht="13.8" thickBot="1">
      <c r="A55" s="292"/>
      <c r="B55" s="87"/>
      <c r="C55" s="87"/>
      <c r="D55" s="88"/>
      <c r="E55" s="87"/>
      <c r="F55" s="87"/>
      <c r="G55" s="297"/>
      <c r="H55" s="298"/>
      <c r="I55" s="299"/>
      <c r="J55" s="89" t="s">
        <v>2</v>
      </c>
      <c r="K55" s="89"/>
      <c r="L55" s="89"/>
      <c r="M55" s="99"/>
      <c r="N55" s="2"/>
      <c r="P55" s="1"/>
      <c r="V55" s="54"/>
    </row>
    <row r="56" spans="1:22" ht="21" thickBot="1">
      <c r="A56" s="292"/>
      <c r="B56" s="140" t="s">
        <v>337</v>
      </c>
      <c r="C56" s="140" t="s">
        <v>339</v>
      </c>
      <c r="D56" s="140" t="s">
        <v>23</v>
      </c>
      <c r="E56" s="284" t="s">
        <v>341</v>
      </c>
      <c r="F56" s="284"/>
      <c r="G56" s="285"/>
      <c r="H56" s="286"/>
      <c r="I56" s="287"/>
      <c r="J56" s="91" t="s">
        <v>1</v>
      </c>
      <c r="K56" s="92"/>
      <c r="L56" s="92"/>
      <c r="M56" s="98"/>
      <c r="N56" s="2"/>
      <c r="V56" s="54"/>
    </row>
    <row r="57" spans="1:22" s="1" customFormat="1" ht="13.8" thickBot="1">
      <c r="A57" s="293"/>
      <c r="B57" s="94"/>
      <c r="C57" s="94"/>
      <c r="D57" s="100"/>
      <c r="E57" s="95" t="s">
        <v>4</v>
      </c>
      <c r="F57" s="96"/>
      <c r="G57" s="307"/>
      <c r="H57" s="308"/>
      <c r="I57" s="309"/>
      <c r="J57" s="91" t="s">
        <v>0</v>
      </c>
      <c r="K57" s="92"/>
      <c r="L57" s="92"/>
      <c r="M57" s="98"/>
      <c r="N57" s="3"/>
      <c r="P57" s="139"/>
      <c r="Q57" s="139"/>
      <c r="V57" s="54"/>
    </row>
    <row r="58" spans="1:22" ht="21.6" thickTop="1" thickBot="1">
      <c r="A58" s="291">
        <f>A54+1</f>
        <v>11</v>
      </c>
      <c r="B58" s="141" t="s">
        <v>336</v>
      </c>
      <c r="C58" s="141" t="s">
        <v>338</v>
      </c>
      <c r="D58" s="141" t="s">
        <v>24</v>
      </c>
      <c r="E58" s="296" t="s">
        <v>340</v>
      </c>
      <c r="F58" s="296"/>
      <c r="G58" s="296" t="s">
        <v>332</v>
      </c>
      <c r="H58" s="306"/>
      <c r="I58" s="110"/>
      <c r="J58" s="84" t="s">
        <v>2</v>
      </c>
      <c r="K58" s="85"/>
      <c r="L58" s="85"/>
      <c r="M58" s="86"/>
      <c r="N58" s="2"/>
      <c r="V58" s="54"/>
    </row>
    <row r="59" spans="1:22" ht="13.8" thickBot="1">
      <c r="A59" s="292"/>
      <c r="B59" s="87"/>
      <c r="C59" s="87"/>
      <c r="D59" s="88"/>
      <c r="E59" s="87"/>
      <c r="F59" s="87"/>
      <c r="G59" s="297"/>
      <c r="H59" s="298"/>
      <c r="I59" s="299"/>
      <c r="J59" s="89" t="s">
        <v>2</v>
      </c>
      <c r="K59" s="89"/>
      <c r="L59" s="89"/>
      <c r="M59" s="99"/>
      <c r="N59" s="2"/>
      <c r="V59" s="54"/>
    </row>
    <row r="60" spans="1:22" ht="21" thickBot="1">
      <c r="A60" s="292"/>
      <c r="B60" s="140" t="s">
        <v>337</v>
      </c>
      <c r="C60" s="140" t="s">
        <v>339</v>
      </c>
      <c r="D60" s="140" t="s">
        <v>23</v>
      </c>
      <c r="E60" s="284" t="s">
        <v>341</v>
      </c>
      <c r="F60" s="284"/>
      <c r="G60" s="285"/>
      <c r="H60" s="286"/>
      <c r="I60" s="287"/>
      <c r="J60" s="91" t="s">
        <v>1</v>
      </c>
      <c r="K60" s="92"/>
      <c r="L60" s="92"/>
      <c r="M60" s="98"/>
      <c r="N60" s="2"/>
      <c r="V60" s="54"/>
    </row>
    <row r="61" spans="1:22" ht="13.8" thickBot="1">
      <c r="A61" s="293"/>
      <c r="B61" s="94"/>
      <c r="C61" s="94"/>
      <c r="D61" s="100"/>
      <c r="E61" s="95" t="s">
        <v>4</v>
      </c>
      <c r="F61" s="96"/>
      <c r="G61" s="307"/>
      <c r="H61" s="308"/>
      <c r="I61" s="309"/>
      <c r="J61" s="91" t="s">
        <v>0</v>
      </c>
      <c r="K61" s="92"/>
      <c r="L61" s="92"/>
      <c r="M61" s="98"/>
      <c r="N61" s="2"/>
      <c r="V61" s="54"/>
    </row>
    <row r="62" spans="1:22" ht="21.6" thickTop="1" thickBot="1">
      <c r="A62" s="291">
        <f>A58+1</f>
        <v>12</v>
      </c>
      <c r="B62" s="141" t="s">
        <v>336</v>
      </c>
      <c r="C62" s="141" t="s">
        <v>338</v>
      </c>
      <c r="D62" s="141" t="s">
        <v>24</v>
      </c>
      <c r="E62" s="296" t="s">
        <v>340</v>
      </c>
      <c r="F62" s="296"/>
      <c r="G62" s="296" t="s">
        <v>332</v>
      </c>
      <c r="H62" s="306"/>
      <c r="I62" s="110"/>
      <c r="J62" s="84" t="s">
        <v>2</v>
      </c>
      <c r="K62" s="85"/>
      <c r="L62" s="85"/>
      <c r="M62" s="86"/>
      <c r="N62" s="2"/>
      <c r="V62" s="54"/>
    </row>
    <row r="63" spans="1:22" ht="13.8" thickBot="1">
      <c r="A63" s="292"/>
      <c r="B63" s="87"/>
      <c r="C63" s="87"/>
      <c r="D63" s="88"/>
      <c r="E63" s="87"/>
      <c r="F63" s="87"/>
      <c r="G63" s="297"/>
      <c r="H63" s="298"/>
      <c r="I63" s="299"/>
      <c r="J63" s="89" t="s">
        <v>2</v>
      </c>
      <c r="K63" s="89"/>
      <c r="L63" s="89"/>
      <c r="M63" s="99"/>
      <c r="N63" s="2"/>
      <c r="V63" s="54"/>
    </row>
    <row r="64" spans="1:22" ht="21" thickBot="1">
      <c r="A64" s="292"/>
      <c r="B64" s="140" t="s">
        <v>337</v>
      </c>
      <c r="C64" s="140" t="s">
        <v>339</v>
      </c>
      <c r="D64" s="140" t="s">
        <v>23</v>
      </c>
      <c r="E64" s="284" t="s">
        <v>341</v>
      </c>
      <c r="F64" s="284"/>
      <c r="G64" s="285"/>
      <c r="H64" s="286"/>
      <c r="I64" s="287"/>
      <c r="J64" s="91" t="s">
        <v>1</v>
      </c>
      <c r="K64" s="92"/>
      <c r="L64" s="92"/>
      <c r="M64" s="98"/>
      <c r="N64" s="2"/>
      <c r="V64" s="54"/>
    </row>
    <row r="65" spans="1:22" ht="13.8" thickBot="1">
      <c r="A65" s="293"/>
      <c r="B65" s="94"/>
      <c r="C65" s="94"/>
      <c r="D65" s="100"/>
      <c r="E65" s="95" t="s">
        <v>4</v>
      </c>
      <c r="F65" s="96"/>
      <c r="G65" s="307"/>
      <c r="H65" s="308"/>
      <c r="I65" s="309"/>
      <c r="J65" s="91" t="s">
        <v>0</v>
      </c>
      <c r="K65" s="92"/>
      <c r="L65" s="92"/>
      <c r="M65" s="98"/>
      <c r="N65" s="2"/>
      <c r="V65" s="54"/>
    </row>
    <row r="66" spans="1:22" ht="21.6" thickTop="1" thickBot="1">
      <c r="A66" s="291">
        <f>A62+1</f>
        <v>13</v>
      </c>
      <c r="B66" s="141" t="s">
        <v>336</v>
      </c>
      <c r="C66" s="141" t="s">
        <v>338</v>
      </c>
      <c r="D66" s="141" t="s">
        <v>24</v>
      </c>
      <c r="E66" s="296" t="s">
        <v>340</v>
      </c>
      <c r="F66" s="296"/>
      <c r="G66" s="296" t="s">
        <v>332</v>
      </c>
      <c r="H66" s="306"/>
      <c r="I66" s="110"/>
      <c r="J66" s="84" t="s">
        <v>2</v>
      </c>
      <c r="K66" s="85"/>
      <c r="L66" s="85"/>
      <c r="M66" s="86"/>
      <c r="N66" s="2"/>
      <c r="V66" s="54"/>
    </row>
    <row r="67" spans="1:22" ht="13.8" thickBot="1">
      <c r="A67" s="292"/>
      <c r="B67" s="87"/>
      <c r="C67" s="87"/>
      <c r="D67" s="88"/>
      <c r="E67" s="87"/>
      <c r="F67" s="87"/>
      <c r="G67" s="297"/>
      <c r="H67" s="298"/>
      <c r="I67" s="299"/>
      <c r="J67" s="89" t="s">
        <v>2</v>
      </c>
      <c r="K67" s="89"/>
      <c r="L67" s="89"/>
      <c r="M67" s="99"/>
      <c r="N67" s="2"/>
      <c r="V67" s="54"/>
    </row>
    <row r="68" spans="1:22" ht="21" thickBot="1">
      <c r="A68" s="292"/>
      <c r="B68" s="140" t="s">
        <v>337</v>
      </c>
      <c r="C68" s="140" t="s">
        <v>339</v>
      </c>
      <c r="D68" s="140" t="s">
        <v>23</v>
      </c>
      <c r="E68" s="284" t="s">
        <v>341</v>
      </c>
      <c r="F68" s="284"/>
      <c r="G68" s="285"/>
      <c r="H68" s="286"/>
      <c r="I68" s="287"/>
      <c r="J68" s="91" t="s">
        <v>1</v>
      </c>
      <c r="K68" s="92"/>
      <c r="L68" s="92"/>
      <c r="M68" s="98"/>
      <c r="N68" s="2"/>
      <c r="V68" s="54"/>
    </row>
    <row r="69" spans="1:22" ht="13.8" thickBot="1">
      <c r="A69" s="293"/>
      <c r="B69" s="94"/>
      <c r="C69" s="94"/>
      <c r="D69" s="100"/>
      <c r="E69" s="95" t="s">
        <v>4</v>
      </c>
      <c r="F69" s="96"/>
      <c r="G69" s="307"/>
      <c r="H69" s="308"/>
      <c r="I69" s="309"/>
      <c r="J69" s="91" t="s">
        <v>0</v>
      </c>
      <c r="K69" s="92"/>
      <c r="L69" s="92"/>
      <c r="M69" s="98"/>
      <c r="N69" s="2"/>
      <c r="V69" s="54"/>
    </row>
    <row r="70" spans="1:22" ht="21.6" thickTop="1" thickBot="1">
      <c r="A70" s="291">
        <f>A66+1</f>
        <v>14</v>
      </c>
      <c r="B70" s="141" t="s">
        <v>336</v>
      </c>
      <c r="C70" s="141" t="s">
        <v>338</v>
      </c>
      <c r="D70" s="141" t="s">
        <v>24</v>
      </c>
      <c r="E70" s="296" t="s">
        <v>340</v>
      </c>
      <c r="F70" s="296"/>
      <c r="G70" s="296" t="s">
        <v>332</v>
      </c>
      <c r="H70" s="306"/>
      <c r="I70" s="110"/>
      <c r="J70" s="84" t="s">
        <v>2</v>
      </c>
      <c r="K70" s="85"/>
      <c r="L70" s="85"/>
      <c r="M70" s="86"/>
      <c r="N70" s="2"/>
      <c r="V70" s="54"/>
    </row>
    <row r="71" spans="1:22" ht="13.8" thickBot="1">
      <c r="A71" s="292"/>
      <c r="B71" s="87"/>
      <c r="C71" s="87"/>
      <c r="D71" s="88"/>
      <c r="E71" s="87"/>
      <c r="F71" s="87"/>
      <c r="G71" s="297"/>
      <c r="H71" s="298"/>
      <c r="I71" s="299"/>
      <c r="J71" s="89" t="s">
        <v>2</v>
      </c>
      <c r="K71" s="89"/>
      <c r="L71" s="89"/>
      <c r="M71" s="99"/>
      <c r="N71" s="2"/>
      <c r="V71" s="55"/>
    </row>
    <row r="72" spans="1:22" ht="21" thickBot="1">
      <c r="A72" s="292"/>
      <c r="B72" s="140" t="s">
        <v>337</v>
      </c>
      <c r="C72" s="140" t="s">
        <v>339</v>
      </c>
      <c r="D72" s="140" t="s">
        <v>23</v>
      </c>
      <c r="E72" s="284" t="s">
        <v>341</v>
      </c>
      <c r="F72" s="284"/>
      <c r="G72" s="285"/>
      <c r="H72" s="286"/>
      <c r="I72" s="287"/>
      <c r="J72" s="91" t="s">
        <v>1</v>
      </c>
      <c r="K72" s="92"/>
      <c r="L72" s="92"/>
      <c r="M72" s="98"/>
      <c r="N72" s="2"/>
      <c r="V72" s="54"/>
    </row>
    <row r="73" spans="1:22" ht="13.8" thickBot="1">
      <c r="A73" s="293"/>
      <c r="B73" s="94"/>
      <c r="C73" s="94"/>
      <c r="D73" s="100"/>
      <c r="E73" s="95" t="s">
        <v>4</v>
      </c>
      <c r="F73" s="96"/>
      <c r="G73" s="307"/>
      <c r="H73" s="308"/>
      <c r="I73" s="309"/>
      <c r="J73" s="91" t="s">
        <v>0</v>
      </c>
      <c r="K73" s="92"/>
      <c r="L73" s="92"/>
      <c r="M73" s="98"/>
      <c r="N73" s="2"/>
      <c r="V73" s="54"/>
    </row>
    <row r="74" spans="1:22" ht="21.6" thickTop="1" thickBot="1">
      <c r="A74" s="291">
        <f>A70+1</f>
        <v>15</v>
      </c>
      <c r="B74" s="141" t="s">
        <v>336</v>
      </c>
      <c r="C74" s="141" t="s">
        <v>338</v>
      </c>
      <c r="D74" s="141" t="s">
        <v>24</v>
      </c>
      <c r="E74" s="296" t="s">
        <v>340</v>
      </c>
      <c r="F74" s="296"/>
      <c r="G74" s="296" t="s">
        <v>332</v>
      </c>
      <c r="H74" s="306"/>
      <c r="I74" s="110"/>
      <c r="J74" s="84" t="s">
        <v>2</v>
      </c>
      <c r="K74" s="85"/>
      <c r="L74" s="85"/>
      <c r="M74" s="86"/>
      <c r="N74" s="2"/>
      <c r="V74" s="54"/>
    </row>
    <row r="75" spans="1:22" ht="13.8" thickBot="1">
      <c r="A75" s="292"/>
      <c r="B75" s="87"/>
      <c r="C75" s="87"/>
      <c r="D75" s="88"/>
      <c r="E75" s="87"/>
      <c r="F75" s="87"/>
      <c r="G75" s="297"/>
      <c r="H75" s="298"/>
      <c r="I75" s="299"/>
      <c r="J75" s="89" t="s">
        <v>2</v>
      </c>
      <c r="K75" s="89"/>
      <c r="L75" s="89"/>
      <c r="M75" s="99"/>
      <c r="N75" s="2"/>
      <c r="V75" s="54"/>
    </row>
    <row r="76" spans="1:22" ht="21" thickBot="1">
      <c r="A76" s="292"/>
      <c r="B76" s="140" t="s">
        <v>337</v>
      </c>
      <c r="C76" s="140" t="s">
        <v>339</v>
      </c>
      <c r="D76" s="140" t="s">
        <v>23</v>
      </c>
      <c r="E76" s="284" t="s">
        <v>341</v>
      </c>
      <c r="F76" s="284"/>
      <c r="G76" s="285"/>
      <c r="H76" s="286"/>
      <c r="I76" s="287"/>
      <c r="J76" s="91" t="s">
        <v>1</v>
      </c>
      <c r="K76" s="92"/>
      <c r="L76" s="92"/>
      <c r="M76" s="98"/>
      <c r="N76" s="2"/>
      <c r="V76" s="54"/>
    </row>
    <row r="77" spans="1:22" ht="13.8" thickBot="1">
      <c r="A77" s="293"/>
      <c r="B77" s="94"/>
      <c r="C77" s="94"/>
      <c r="D77" s="100"/>
      <c r="E77" s="95" t="s">
        <v>4</v>
      </c>
      <c r="F77" s="96"/>
      <c r="G77" s="307"/>
      <c r="H77" s="308"/>
      <c r="I77" s="309"/>
      <c r="J77" s="91" t="s">
        <v>0</v>
      </c>
      <c r="K77" s="92"/>
      <c r="L77" s="92"/>
      <c r="M77" s="98"/>
      <c r="N77" s="2"/>
      <c r="V77" s="54"/>
    </row>
    <row r="78" spans="1:22" ht="21.6" thickTop="1" thickBot="1">
      <c r="A78" s="291">
        <f>A74+1</f>
        <v>16</v>
      </c>
      <c r="B78" s="141" t="s">
        <v>336</v>
      </c>
      <c r="C78" s="141" t="s">
        <v>338</v>
      </c>
      <c r="D78" s="141" t="s">
        <v>24</v>
      </c>
      <c r="E78" s="296" t="s">
        <v>340</v>
      </c>
      <c r="F78" s="296"/>
      <c r="G78" s="296" t="s">
        <v>332</v>
      </c>
      <c r="H78" s="306"/>
      <c r="I78" s="110"/>
      <c r="J78" s="84" t="s">
        <v>2</v>
      </c>
      <c r="K78" s="85"/>
      <c r="L78" s="85"/>
      <c r="M78" s="86"/>
      <c r="N78" s="2"/>
      <c r="V78" s="54"/>
    </row>
    <row r="79" spans="1:22" ht="13.8" thickBot="1">
      <c r="A79" s="292"/>
      <c r="B79" s="87"/>
      <c r="C79" s="87"/>
      <c r="D79" s="88"/>
      <c r="E79" s="87"/>
      <c r="F79" s="87"/>
      <c r="G79" s="297"/>
      <c r="H79" s="298"/>
      <c r="I79" s="299"/>
      <c r="J79" s="89" t="s">
        <v>2</v>
      </c>
      <c r="K79" s="89"/>
      <c r="L79" s="89"/>
      <c r="M79" s="99"/>
      <c r="N79" s="2"/>
      <c r="V79" s="54"/>
    </row>
    <row r="80" spans="1:22" ht="21" thickBot="1">
      <c r="A80" s="292"/>
      <c r="B80" s="140" t="s">
        <v>337</v>
      </c>
      <c r="C80" s="140" t="s">
        <v>339</v>
      </c>
      <c r="D80" s="140" t="s">
        <v>23</v>
      </c>
      <c r="E80" s="284" t="s">
        <v>341</v>
      </c>
      <c r="F80" s="284"/>
      <c r="G80" s="285"/>
      <c r="H80" s="286"/>
      <c r="I80" s="287"/>
      <c r="J80" s="91" t="s">
        <v>1</v>
      </c>
      <c r="K80" s="92"/>
      <c r="L80" s="92"/>
      <c r="M80" s="98"/>
      <c r="N80" s="2"/>
      <c r="V80" s="54"/>
    </row>
    <row r="81" spans="1:22" ht="13.8" thickBot="1">
      <c r="A81" s="293"/>
      <c r="B81" s="94"/>
      <c r="C81" s="94"/>
      <c r="D81" s="100"/>
      <c r="E81" s="95" t="s">
        <v>4</v>
      </c>
      <c r="F81" s="96"/>
      <c r="G81" s="307"/>
      <c r="H81" s="308"/>
      <c r="I81" s="309"/>
      <c r="J81" s="91" t="s">
        <v>0</v>
      </c>
      <c r="K81" s="92"/>
      <c r="L81" s="92"/>
      <c r="M81" s="98"/>
      <c r="N81" s="2"/>
      <c r="V81" s="54"/>
    </row>
    <row r="82" spans="1:22" ht="21.6" thickTop="1" thickBot="1">
      <c r="A82" s="291">
        <f>A78+1</f>
        <v>17</v>
      </c>
      <c r="B82" s="141" t="s">
        <v>336</v>
      </c>
      <c r="C82" s="141" t="s">
        <v>338</v>
      </c>
      <c r="D82" s="141" t="s">
        <v>24</v>
      </c>
      <c r="E82" s="296" t="s">
        <v>340</v>
      </c>
      <c r="F82" s="296"/>
      <c r="G82" s="296" t="s">
        <v>332</v>
      </c>
      <c r="H82" s="306"/>
      <c r="I82" s="110"/>
      <c r="J82" s="84" t="s">
        <v>2</v>
      </c>
      <c r="K82" s="85"/>
      <c r="L82" s="85"/>
      <c r="M82" s="86"/>
      <c r="N82" s="2"/>
      <c r="V82" s="54"/>
    </row>
    <row r="83" spans="1:22" ht="13.8" thickBot="1">
      <c r="A83" s="292"/>
      <c r="B83" s="87"/>
      <c r="C83" s="87"/>
      <c r="D83" s="88"/>
      <c r="E83" s="87"/>
      <c r="F83" s="87"/>
      <c r="G83" s="297"/>
      <c r="H83" s="298"/>
      <c r="I83" s="299"/>
      <c r="J83" s="89" t="s">
        <v>2</v>
      </c>
      <c r="K83" s="89"/>
      <c r="L83" s="89"/>
      <c r="M83" s="99"/>
      <c r="N83" s="2"/>
      <c r="V83" s="54"/>
    </row>
    <row r="84" spans="1:22" ht="21" thickBot="1">
      <c r="A84" s="292"/>
      <c r="B84" s="140" t="s">
        <v>337</v>
      </c>
      <c r="C84" s="140" t="s">
        <v>339</v>
      </c>
      <c r="D84" s="140" t="s">
        <v>23</v>
      </c>
      <c r="E84" s="284" t="s">
        <v>341</v>
      </c>
      <c r="F84" s="284"/>
      <c r="G84" s="285"/>
      <c r="H84" s="286"/>
      <c r="I84" s="287"/>
      <c r="J84" s="91" t="s">
        <v>1</v>
      </c>
      <c r="K84" s="92"/>
      <c r="L84" s="92"/>
      <c r="M84" s="98"/>
      <c r="N84" s="2"/>
      <c r="V84" s="54"/>
    </row>
    <row r="85" spans="1:22" ht="13.8" thickBot="1">
      <c r="A85" s="293"/>
      <c r="B85" s="94"/>
      <c r="C85" s="94"/>
      <c r="D85" s="100"/>
      <c r="E85" s="95" t="s">
        <v>4</v>
      </c>
      <c r="F85" s="96"/>
      <c r="G85" s="307"/>
      <c r="H85" s="308"/>
      <c r="I85" s="309"/>
      <c r="J85" s="91" t="s">
        <v>0</v>
      </c>
      <c r="K85" s="92"/>
      <c r="L85" s="92"/>
      <c r="M85" s="98"/>
      <c r="N85" s="2"/>
      <c r="V85" s="54"/>
    </row>
    <row r="86" spans="1:22" ht="21.6" thickTop="1" thickBot="1">
      <c r="A86" s="291">
        <f>A82+1</f>
        <v>18</v>
      </c>
      <c r="B86" s="141" t="s">
        <v>336</v>
      </c>
      <c r="C86" s="141" t="s">
        <v>338</v>
      </c>
      <c r="D86" s="141" t="s">
        <v>24</v>
      </c>
      <c r="E86" s="296" t="s">
        <v>340</v>
      </c>
      <c r="F86" s="296"/>
      <c r="G86" s="296" t="s">
        <v>332</v>
      </c>
      <c r="H86" s="306"/>
      <c r="I86" s="110"/>
      <c r="J86" s="84" t="s">
        <v>2</v>
      </c>
      <c r="K86" s="85"/>
      <c r="L86" s="85"/>
      <c r="M86" s="86"/>
      <c r="N86" s="2"/>
      <c r="V86" s="54"/>
    </row>
    <row r="87" spans="1:22" ht="13.8" thickBot="1">
      <c r="A87" s="292"/>
      <c r="B87" s="87"/>
      <c r="C87" s="87"/>
      <c r="D87" s="88"/>
      <c r="E87" s="87"/>
      <c r="F87" s="87"/>
      <c r="G87" s="297"/>
      <c r="H87" s="298"/>
      <c r="I87" s="299"/>
      <c r="J87" s="89" t="s">
        <v>2</v>
      </c>
      <c r="K87" s="89"/>
      <c r="L87" s="89"/>
      <c r="M87" s="99"/>
      <c r="N87" s="2"/>
      <c r="V87" s="54"/>
    </row>
    <row r="88" spans="1:22" ht="21" thickBot="1">
      <c r="A88" s="292"/>
      <c r="B88" s="140" t="s">
        <v>337</v>
      </c>
      <c r="C88" s="140" t="s">
        <v>339</v>
      </c>
      <c r="D88" s="140" t="s">
        <v>23</v>
      </c>
      <c r="E88" s="284" t="s">
        <v>341</v>
      </c>
      <c r="F88" s="284"/>
      <c r="G88" s="285"/>
      <c r="H88" s="286"/>
      <c r="I88" s="287"/>
      <c r="J88" s="91" t="s">
        <v>1</v>
      </c>
      <c r="K88" s="92"/>
      <c r="L88" s="92"/>
      <c r="M88" s="98"/>
      <c r="N88" s="2"/>
      <c r="V88" s="54"/>
    </row>
    <row r="89" spans="1:22" ht="13.8" thickBot="1">
      <c r="A89" s="293"/>
      <c r="B89" s="94"/>
      <c r="C89" s="94"/>
      <c r="D89" s="100"/>
      <c r="E89" s="95" t="s">
        <v>4</v>
      </c>
      <c r="F89" s="96"/>
      <c r="G89" s="307"/>
      <c r="H89" s="308"/>
      <c r="I89" s="309"/>
      <c r="J89" s="91" t="s">
        <v>0</v>
      </c>
      <c r="K89" s="92"/>
      <c r="L89" s="92"/>
      <c r="M89" s="98"/>
      <c r="N89" s="2"/>
      <c r="V89" s="54"/>
    </row>
    <row r="90" spans="1:22" ht="21.6" thickTop="1" thickBot="1">
      <c r="A90" s="291">
        <f>A86+1</f>
        <v>19</v>
      </c>
      <c r="B90" s="141" t="s">
        <v>336</v>
      </c>
      <c r="C90" s="141" t="s">
        <v>338</v>
      </c>
      <c r="D90" s="141" t="s">
        <v>24</v>
      </c>
      <c r="E90" s="296" t="s">
        <v>340</v>
      </c>
      <c r="F90" s="296"/>
      <c r="G90" s="296" t="s">
        <v>332</v>
      </c>
      <c r="H90" s="306"/>
      <c r="I90" s="110"/>
      <c r="J90" s="84" t="s">
        <v>2</v>
      </c>
      <c r="K90" s="85"/>
      <c r="L90" s="85"/>
      <c r="M90" s="86"/>
      <c r="N90" s="2"/>
      <c r="V90" s="54"/>
    </row>
    <row r="91" spans="1:22" ht="13.8" thickBot="1">
      <c r="A91" s="292"/>
      <c r="B91" s="87"/>
      <c r="C91" s="87"/>
      <c r="D91" s="88"/>
      <c r="E91" s="87"/>
      <c r="F91" s="87"/>
      <c r="G91" s="297"/>
      <c r="H91" s="298"/>
      <c r="I91" s="299"/>
      <c r="J91" s="89" t="s">
        <v>2</v>
      </c>
      <c r="K91" s="89"/>
      <c r="L91" s="89"/>
      <c r="M91" s="99"/>
      <c r="N91" s="2"/>
      <c r="V91" s="54"/>
    </row>
    <row r="92" spans="1:22" ht="21" thickBot="1">
      <c r="A92" s="292"/>
      <c r="B92" s="140" t="s">
        <v>337</v>
      </c>
      <c r="C92" s="140" t="s">
        <v>339</v>
      </c>
      <c r="D92" s="140" t="s">
        <v>23</v>
      </c>
      <c r="E92" s="284" t="s">
        <v>341</v>
      </c>
      <c r="F92" s="284"/>
      <c r="G92" s="285"/>
      <c r="H92" s="286"/>
      <c r="I92" s="287"/>
      <c r="J92" s="91" t="s">
        <v>1</v>
      </c>
      <c r="K92" s="92"/>
      <c r="L92" s="92"/>
      <c r="M92" s="98"/>
      <c r="N92" s="2"/>
      <c r="V92" s="54"/>
    </row>
    <row r="93" spans="1:22" ht="13.8" thickBot="1">
      <c r="A93" s="293"/>
      <c r="B93" s="94"/>
      <c r="C93" s="94"/>
      <c r="D93" s="100"/>
      <c r="E93" s="95" t="s">
        <v>4</v>
      </c>
      <c r="F93" s="96"/>
      <c r="G93" s="307"/>
      <c r="H93" s="308"/>
      <c r="I93" s="309"/>
      <c r="J93" s="91" t="s">
        <v>0</v>
      </c>
      <c r="K93" s="92"/>
      <c r="L93" s="92"/>
      <c r="M93" s="98"/>
      <c r="N93" s="2"/>
      <c r="V93" s="54"/>
    </row>
    <row r="94" spans="1:22" ht="21.6" thickTop="1" thickBot="1">
      <c r="A94" s="291">
        <f>A90+1</f>
        <v>20</v>
      </c>
      <c r="B94" s="141" t="s">
        <v>336</v>
      </c>
      <c r="C94" s="141" t="s">
        <v>338</v>
      </c>
      <c r="D94" s="141" t="s">
        <v>24</v>
      </c>
      <c r="E94" s="296" t="s">
        <v>340</v>
      </c>
      <c r="F94" s="296"/>
      <c r="G94" s="296" t="s">
        <v>332</v>
      </c>
      <c r="H94" s="306"/>
      <c r="I94" s="110"/>
      <c r="J94" s="84" t="s">
        <v>2</v>
      </c>
      <c r="K94" s="85"/>
      <c r="L94" s="85"/>
      <c r="M94" s="86"/>
      <c r="N94" s="2"/>
      <c r="V94" s="54"/>
    </row>
    <row r="95" spans="1:22" ht="13.8" thickBot="1">
      <c r="A95" s="292"/>
      <c r="B95" s="87"/>
      <c r="C95" s="87"/>
      <c r="D95" s="88"/>
      <c r="E95" s="87"/>
      <c r="F95" s="87"/>
      <c r="G95" s="297"/>
      <c r="H95" s="298"/>
      <c r="I95" s="299"/>
      <c r="J95" s="89" t="s">
        <v>2</v>
      </c>
      <c r="K95" s="89"/>
      <c r="L95" s="89"/>
      <c r="M95" s="99"/>
      <c r="N95" s="2"/>
      <c r="V95" s="54"/>
    </row>
    <row r="96" spans="1:22" ht="21" thickBot="1">
      <c r="A96" s="292"/>
      <c r="B96" s="140" t="s">
        <v>337</v>
      </c>
      <c r="C96" s="140" t="s">
        <v>339</v>
      </c>
      <c r="D96" s="140" t="s">
        <v>23</v>
      </c>
      <c r="E96" s="284" t="s">
        <v>341</v>
      </c>
      <c r="F96" s="284"/>
      <c r="G96" s="285"/>
      <c r="H96" s="286"/>
      <c r="I96" s="287"/>
      <c r="J96" s="91" t="s">
        <v>1</v>
      </c>
      <c r="K96" s="92"/>
      <c r="L96" s="92"/>
      <c r="M96" s="98"/>
      <c r="N96" s="2"/>
      <c r="V96" s="54"/>
    </row>
    <row r="97" spans="1:22" ht="13.8" thickBot="1">
      <c r="A97" s="293"/>
      <c r="B97" s="94"/>
      <c r="C97" s="94"/>
      <c r="D97" s="100"/>
      <c r="E97" s="95" t="s">
        <v>4</v>
      </c>
      <c r="F97" s="96"/>
      <c r="G97" s="307"/>
      <c r="H97" s="308"/>
      <c r="I97" s="309"/>
      <c r="J97" s="91" t="s">
        <v>0</v>
      </c>
      <c r="K97" s="92"/>
      <c r="L97" s="92"/>
      <c r="M97" s="98"/>
      <c r="N97" s="2"/>
      <c r="V97" s="54"/>
    </row>
    <row r="98" spans="1:22" ht="21.6" thickTop="1" thickBot="1">
      <c r="A98" s="291">
        <f>A94+1</f>
        <v>21</v>
      </c>
      <c r="B98" s="141" t="s">
        <v>336</v>
      </c>
      <c r="C98" s="141" t="s">
        <v>338</v>
      </c>
      <c r="D98" s="141" t="s">
        <v>24</v>
      </c>
      <c r="E98" s="296" t="s">
        <v>340</v>
      </c>
      <c r="F98" s="296"/>
      <c r="G98" s="296" t="s">
        <v>332</v>
      </c>
      <c r="H98" s="306"/>
      <c r="I98" s="110"/>
      <c r="J98" s="84" t="s">
        <v>2</v>
      </c>
      <c r="K98" s="85"/>
      <c r="L98" s="85"/>
      <c r="M98" s="86"/>
      <c r="N98" s="2"/>
      <c r="V98" s="54"/>
    </row>
    <row r="99" spans="1:22" ht="13.8" thickBot="1">
      <c r="A99" s="292"/>
      <c r="B99" s="87"/>
      <c r="C99" s="87"/>
      <c r="D99" s="88"/>
      <c r="E99" s="87"/>
      <c r="F99" s="87"/>
      <c r="G99" s="297"/>
      <c r="H99" s="298"/>
      <c r="I99" s="299"/>
      <c r="J99" s="89" t="s">
        <v>2</v>
      </c>
      <c r="K99" s="89"/>
      <c r="L99" s="89"/>
      <c r="M99" s="99"/>
      <c r="N99" s="2"/>
      <c r="V99" s="54"/>
    </row>
    <row r="100" spans="1:22" ht="21" thickBot="1">
      <c r="A100" s="292"/>
      <c r="B100" s="140" t="s">
        <v>337</v>
      </c>
      <c r="C100" s="140" t="s">
        <v>339</v>
      </c>
      <c r="D100" s="140" t="s">
        <v>23</v>
      </c>
      <c r="E100" s="284" t="s">
        <v>341</v>
      </c>
      <c r="F100" s="284"/>
      <c r="G100" s="285"/>
      <c r="H100" s="286"/>
      <c r="I100" s="287"/>
      <c r="J100" s="91" t="s">
        <v>1</v>
      </c>
      <c r="K100" s="92"/>
      <c r="L100" s="92"/>
      <c r="M100" s="98"/>
      <c r="N100" s="2"/>
      <c r="V100" s="54"/>
    </row>
    <row r="101" spans="1:22" ht="13.8" thickBot="1">
      <c r="A101" s="293"/>
      <c r="B101" s="94"/>
      <c r="C101" s="94"/>
      <c r="D101" s="100"/>
      <c r="E101" s="95" t="s">
        <v>4</v>
      </c>
      <c r="F101" s="96"/>
      <c r="G101" s="307"/>
      <c r="H101" s="308"/>
      <c r="I101" s="309"/>
      <c r="J101" s="91" t="s">
        <v>0</v>
      </c>
      <c r="K101" s="92"/>
      <c r="L101" s="92"/>
      <c r="M101" s="98"/>
      <c r="N101" s="2"/>
      <c r="V101" s="54"/>
    </row>
    <row r="102" spans="1:22" ht="21.6" thickTop="1" thickBot="1">
      <c r="A102" s="291">
        <f>A98+1</f>
        <v>22</v>
      </c>
      <c r="B102" s="141" t="s">
        <v>336</v>
      </c>
      <c r="C102" s="141" t="s">
        <v>338</v>
      </c>
      <c r="D102" s="141" t="s">
        <v>24</v>
      </c>
      <c r="E102" s="296" t="s">
        <v>340</v>
      </c>
      <c r="F102" s="296"/>
      <c r="G102" s="296" t="s">
        <v>332</v>
      </c>
      <c r="H102" s="306"/>
      <c r="I102" s="110"/>
      <c r="J102" s="84" t="s">
        <v>2</v>
      </c>
      <c r="K102" s="85"/>
      <c r="L102" s="85"/>
      <c r="M102" s="86"/>
      <c r="N102" s="2"/>
      <c r="V102" s="54"/>
    </row>
    <row r="103" spans="1:22" ht="13.8" thickBot="1">
      <c r="A103" s="292"/>
      <c r="B103" s="87"/>
      <c r="C103" s="87"/>
      <c r="D103" s="88"/>
      <c r="E103" s="87"/>
      <c r="F103" s="87"/>
      <c r="G103" s="297"/>
      <c r="H103" s="298"/>
      <c r="I103" s="299"/>
      <c r="J103" s="89" t="s">
        <v>2</v>
      </c>
      <c r="K103" s="89"/>
      <c r="L103" s="89"/>
      <c r="M103" s="99"/>
      <c r="N103" s="2"/>
      <c r="V103" s="54"/>
    </row>
    <row r="104" spans="1:22" ht="21" thickBot="1">
      <c r="A104" s="292"/>
      <c r="B104" s="140" t="s">
        <v>337</v>
      </c>
      <c r="C104" s="140" t="s">
        <v>339</v>
      </c>
      <c r="D104" s="140" t="s">
        <v>23</v>
      </c>
      <c r="E104" s="284" t="s">
        <v>341</v>
      </c>
      <c r="F104" s="284"/>
      <c r="G104" s="285"/>
      <c r="H104" s="286"/>
      <c r="I104" s="287"/>
      <c r="J104" s="91" t="s">
        <v>1</v>
      </c>
      <c r="K104" s="92"/>
      <c r="L104" s="92"/>
      <c r="M104" s="98"/>
      <c r="N104" s="2"/>
      <c r="V104" s="54"/>
    </row>
    <row r="105" spans="1:22" ht="13.8" thickBot="1">
      <c r="A105" s="293"/>
      <c r="B105" s="94"/>
      <c r="C105" s="94"/>
      <c r="D105" s="100"/>
      <c r="E105" s="95" t="s">
        <v>4</v>
      </c>
      <c r="F105" s="96"/>
      <c r="G105" s="307"/>
      <c r="H105" s="308"/>
      <c r="I105" s="309"/>
      <c r="J105" s="91" t="s">
        <v>0</v>
      </c>
      <c r="K105" s="92"/>
      <c r="L105" s="92"/>
      <c r="M105" s="98"/>
      <c r="N105" s="2"/>
      <c r="V105" s="54"/>
    </row>
    <row r="106" spans="1:22" ht="21.6" thickTop="1" thickBot="1">
      <c r="A106" s="291">
        <f>A102+1</f>
        <v>23</v>
      </c>
      <c r="B106" s="141" t="s">
        <v>336</v>
      </c>
      <c r="C106" s="141" t="s">
        <v>338</v>
      </c>
      <c r="D106" s="141" t="s">
        <v>24</v>
      </c>
      <c r="E106" s="296" t="s">
        <v>340</v>
      </c>
      <c r="F106" s="296"/>
      <c r="G106" s="296" t="s">
        <v>332</v>
      </c>
      <c r="H106" s="306"/>
      <c r="I106" s="110"/>
      <c r="J106" s="84" t="s">
        <v>2</v>
      </c>
      <c r="K106" s="85"/>
      <c r="L106" s="85"/>
      <c r="M106" s="86"/>
      <c r="N106" s="2"/>
      <c r="V106" s="54"/>
    </row>
    <row r="107" spans="1:22" ht="13.8" thickBot="1">
      <c r="A107" s="292"/>
      <c r="B107" s="87"/>
      <c r="C107" s="87"/>
      <c r="D107" s="88"/>
      <c r="E107" s="87"/>
      <c r="F107" s="87"/>
      <c r="G107" s="297"/>
      <c r="H107" s="298"/>
      <c r="I107" s="299"/>
      <c r="J107" s="89" t="s">
        <v>2</v>
      </c>
      <c r="K107" s="89"/>
      <c r="L107" s="89"/>
      <c r="M107" s="99"/>
      <c r="N107" s="2"/>
      <c r="V107" s="54"/>
    </row>
    <row r="108" spans="1:22" ht="21" thickBot="1">
      <c r="A108" s="292"/>
      <c r="B108" s="140" t="s">
        <v>337</v>
      </c>
      <c r="C108" s="140" t="s">
        <v>339</v>
      </c>
      <c r="D108" s="140" t="s">
        <v>23</v>
      </c>
      <c r="E108" s="284" t="s">
        <v>341</v>
      </c>
      <c r="F108" s="284"/>
      <c r="G108" s="285"/>
      <c r="H108" s="286"/>
      <c r="I108" s="287"/>
      <c r="J108" s="91" t="s">
        <v>1</v>
      </c>
      <c r="K108" s="92"/>
      <c r="L108" s="92"/>
      <c r="M108" s="98"/>
      <c r="N108" s="2"/>
      <c r="V108" s="54"/>
    </row>
    <row r="109" spans="1:22" ht="13.8" thickBot="1">
      <c r="A109" s="293"/>
      <c r="B109" s="94"/>
      <c r="C109" s="94"/>
      <c r="D109" s="100"/>
      <c r="E109" s="95" t="s">
        <v>4</v>
      </c>
      <c r="F109" s="96"/>
      <c r="G109" s="307"/>
      <c r="H109" s="308"/>
      <c r="I109" s="309"/>
      <c r="J109" s="91" t="s">
        <v>0</v>
      </c>
      <c r="K109" s="92"/>
      <c r="L109" s="92"/>
      <c r="M109" s="98"/>
      <c r="N109" s="2"/>
      <c r="V109" s="54"/>
    </row>
    <row r="110" spans="1:22" ht="21.6" thickTop="1" thickBot="1">
      <c r="A110" s="291">
        <f>A106+1</f>
        <v>24</v>
      </c>
      <c r="B110" s="141" t="s">
        <v>336</v>
      </c>
      <c r="C110" s="141" t="s">
        <v>338</v>
      </c>
      <c r="D110" s="141" t="s">
        <v>24</v>
      </c>
      <c r="E110" s="296" t="s">
        <v>340</v>
      </c>
      <c r="F110" s="296"/>
      <c r="G110" s="296" t="s">
        <v>332</v>
      </c>
      <c r="H110" s="306"/>
      <c r="I110" s="110"/>
      <c r="J110" s="84" t="s">
        <v>2</v>
      </c>
      <c r="K110" s="85"/>
      <c r="L110" s="85"/>
      <c r="M110" s="86"/>
      <c r="N110" s="2"/>
      <c r="V110" s="54"/>
    </row>
    <row r="111" spans="1:22" ht="13.8" thickBot="1">
      <c r="A111" s="292"/>
      <c r="B111" s="87"/>
      <c r="C111" s="87"/>
      <c r="D111" s="88"/>
      <c r="E111" s="87"/>
      <c r="F111" s="87"/>
      <c r="G111" s="297"/>
      <c r="H111" s="298"/>
      <c r="I111" s="299"/>
      <c r="J111" s="89" t="s">
        <v>2</v>
      </c>
      <c r="K111" s="89"/>
      <c r="L111" s="89"/>
      <c r="M111" s="99"/>
      <c r="N111" s="2"/>
      <c r="V111" s="54"/>
    </row>
    <row r="112" spans="1:22" ht="21" thickBot="1">
      <c r="A112" s="292"/>
      <c r="B112" s="140" t="s">
        <v>337</v>
      </c>
      <c r="C112" s="140" t="s">
        <v>339</v>
      </c>
      <c r="D112" s="140" t="s">
        <v>23</v>
      </c>
      <c r="E112" s="284" t="s">
        <v>341</v>
      </c>
      <c r="F112" s="284"/>
      <c r="G112" s="285"/>
      <c r="H112" s="286"/>
      <c r="I112" s="287"/>
      <c r="J112" s="91" t="s">
        <v>1</v>
      </c>
      <c r="K112" s="92"/>
      <c r="L112" s="92"/>
      <c r="M112" s="98"/>
      <c r="N112" s="2"/>
      <c r="V112" s="54"/>
    </row>
    <row r="113" spans="1:22" ht="13.8" thickBot="1">
      <c r="A113" s="293"/>
      <c r="B113" s="94"/>
      <c r="C113" s="94"/>
      <c r="D113" s="100"/>
      <c r="E113" s="95" t="s">
        <v>4</v>
      </c>
      <c r="F113" s="96"/>
      <c r="G113" s="307"/>
      <c r="H113" s="308"/>
      <c r="I113" s="309"/>
      <c r="J113" s="91" t="s">
        <v>0</v>
      </c>
      <c r="K113" s="92"/>
      <c r="L113" s="92"/>
      <c r="M113" s="98"/>
      <c r="N113" s="2"/>
      <c r="V113" s="54"/>
    </row>
    <row r="114" spans="1:22" ht="21.6" thickTop="1" thickBot="1">
      <c r="A114" s="291">
        <f>A110+1</f>
        <v>25</v>
      </c>
      <c r="B114" s="141" t="s">
        <v>336</v>
      </c>
      <c r="C114" s="141" t="s">
        <v>338</v>
      </c>
      <c r="D114" s="141" t="s">
        <v>24</v>
      </c>
      <c r="E114" s="296" t="s">
        <v>340</v>
      </c>
      <c r="F114" s="296"/>
      <c r="G114" s="296" t="s">
        <v>332</v>
      </c>
      <c r="H114" s="306"/>
      <c r="I114" s="110"/>
      <c r="J114" s="84" t="s">
        <v>2</v>
      </c>
      <c r="K114" s="85"/>
      <c r="L114" s="85"/>
      <c r="M114" s="86"/>
      <c r="N114" s="2"/>
      <c r="V114" s="54"/>
    </row>
    <row r="115" spans="1:22" ht="13.8" thickBot="1">
      <c r="A115" s="292"/>
      <c r="B115" s="87"/>
      <c r="C115" s="87"/>
      <c r="D115" s="88"/>
      <c r="E115" s="87"/>
      <c r="F115" s="87"/>
      <c r="G115" s="297"/>
      <c r="H115" s="298"/>
      <c r="I115" s="299"/>
      <c r="J115" s="89" t="s">
        <v>2</v>
      </c>
      <c r="K115" s="89"/>
      <c r="L115" s="89"/>
      <c r="M115" s="99"/>
      <c r="N115" s="2"/>
      <c r="V115" s="54"/>
    </row>
    <row r="116" spans="1:22" ht="21" thickBot="1">
      <c r="A116" s="292"/>
      <c r="B116" s="140" t="s">
        <v>337</v>
      </c>
      <c r="C116" s="140" t="s">
        <v>339</v>
      </c>
      <c r="D116" s="140" t="s">
        <v>23</v>
      </c>
      <c r="E116" s="284" t="s">
        <v>341</v>
      </c>
      <c r="F116" s="284"/>
      <c r="G116" s="285"/>
      <c r="H116" s="286"/>
      <c r="I116" s="287"/>
      <c r="J116" s="91" t="s">
        <v>1</v>
      </c>
      <c r="K116" s="92"/>
      <c r="L116" s="92"/>
      <c r="M116" s="98"/>
      <c r="N116" s="2"/>
      <c r="V116" s="54"/>
    </row>
    <row r="117" spans="1:22" ht="13.8" thickBot="1">
      <c r="A117" s="293"/>
      <c r="B117" s="94"/>
      <c r="C117" s="94"/>
      <c r="D117" s="100"/>
      <c r="E117" s="95" t="s">
        <v>4</v>
      </c>
      <c r="F117" s="96"/>
      <c r="G117" s="307"/>
      <c r="H117" s="308"/>
      <c r="I117" s="309"/>
      <c r="J117" s="91" t="s">
        <v>0</v>
      </c>
      <c r="K117" s="92"/>
      <c r="L117" s="92"/>
      <c r="M117" s="98"/>
      <c r="N117" s="2"/>
      <c r="V117" s="54"/>
    </row>
    <row r="118" spans="1:22" ht="21.6" thickTop="1" thickBot="1">
      <c r="A118" s="291">
        <f>A114+1</f>
        <v>26</v>
      </c>
      <c r="B118" s="141" t="s">
        <v>336</v>
      </c>
      <c r="C118" s="141" t="s">
        <v>338</v>
      </c>
      <c r="D118" s="141" t="s">
        <v>24</v>
      </c>
      <c r="E118" s="296" t="s">
        <v>340</v>
      </c>
      <c r="F118" s="296"/>
      <c r="G118" s="296" t="s">
        <v>332</v>
      </c>
      <c r="H118" s="306"/>
      <c r="I118" s="110"/>
      <c r="J118" s="84" t="s">
        <v>2</v>
      </c>
      <c r="K118" s="85"/>
      <c r="L118" s="85"/>
      <c r="M118" s="86"/>
      <c r="N118" s="2"/>
      <c r="V118" s="54"/>
    </row>
    <row r="119" spans="1:22" ht="13.8" thickBot="1">
      <c r="A119" s="292"/>
      <c r="B119" s="87"/>
      <c r="C119" s="87"/>
      <c r="D119" s="88"/>
      <c r="E119" s="87"/>
      <c r="F119" s="87"/>
      <c r="G119" s="297"/>
      <c r="H119" s="298"/>
      <c r="I119" s="299"/>
      <c r="J119" s="89" t="s">
        <v>2</v>
      </c>
      <c r="K119" s="89"/>
      <c r="L119" s="89"/>
      <c r="M119" s="99"/>
      <c r="N119" s="2"/>
      <c r="V119" s="54"/>
    </row>
    <row r="120" spans="1:22" ht="21" thickBot="1">
      <c r="A120" s="292"/>
      <c r="B120" s="140" t="s">
        <v>337</v>
      </c>
      <c r="C120" s="140" t="s">
        <v>339</v>
      </c>
      <c r="D120" s="140" t="s">
        <v>23</v>
      </c>
      <c r="E120" s="284" t="s">
        <v>341</v>
      </c>
      <c r="F120" s="284"/>
      <c r="G120" s="285"/>
      <c r="H120" s="286"/>
      <c r="I120" s="287"/>
      <c r="J120" s="91" t="s">
        <v>1</v>
      </c>
      <c r="K120" s="92"/>
      <c r="L120" s="92"/>
      <c r="M120" s="98"/>
      <c r="N120" s="2"/>
      <c r="V120" s="54"/>
    </row>
    <row r="121" spans="1:22" ht="13.8" thickBot="1">
      <c r="A121" s="293"/>
      <c r="B121" s="94"/>
      <c r="C121" s="94"/>
      <c r="D121" s="100"/>
      <c r="E121" s="95" t="s">
        <v>4</v>
      </c>
      <c r="F121" s="96"/>
      <c r="G121" s="307"/>
      <c r="H121" s="308"/>
      <c r="I121" s="309"/>
      <c r="J121" s="91" t="s">
        <v>0</v>
      </c>
      <c r="K121" s="92"/>
      <c r="L121" s="92"/>
      <c r="M121" s="98"/>
      <c r="N121" s="2"/>
      <c r="V121" s="54"/>
    </row>
    <row r="122" spans="1:22" ht="21.6" thickTop="1" thickBot="1">
      <c r="A122" s="291">
        <f>A118+1</f>
        <v>27</v>
      </c>
      <c r="B122" s="141" t="s">
        <v>336</v>
      </c>
      <c r="C122" s="141" t="s">
        <v>338</v>
      </c>
      <c r="D122" s="141" t="s">
        <v>24</v>
      </c>
      <c r="E122" s="296" t="s">
        <v>340</v>
      </c>
      <c r="F122" s="296"/>
      <c r="G122" s="296" t="s">
        <v>332</v>
      </c>
      <c r="H122" s="306"/>
      <c r="I122" s="110"/>
      <c r="J122" s="84" t="s">
        <v>2</v>
      </c>
      <c r="K122" s="85"/>
      <c r="L122" s="85"/>
      <c r="M122" s="86"/>
      <c r="N122" s="2"/>
      <c r="V122" s="54"/>
    </row>
    <row r="123" spans="1:22" ht="13.8" thickBot="1">
      <c r="A123" s="292"/>
      <c r="B123" s="87"/>
      <c r="C123" s="87"/>
      <c r="D123" s="88"/>
      <c r="E123" s="87"/>
      <c r="F123" s="87"/>
      <c r="G123" s="297"/>
      <c r="H123" s="298"/>
      <c r="I123" s="299"/>
      <c r="J123" s="89" t="s">
        <v>2</v>
      </c>
      <c r="K123" s="89"/>
      <c r="L123" s="89"/>
      <c r="M123" s="99"/>
      <c r="N123" s="2"/>
      <c r="V123" s="54"/>
    </row>
    <row r="124" spans="1:22" ht="21" thickBot="1">
      <c r="A124" s="292"/>
      <c r="B124" s="140" t="s">
        <v>337</v>
      </c>
      <c r="C124" s="140" t="s">
        <v>339</v>
      </c>
      <c r="D124" s="140" t="s">
        <v>23</v>
      </c>
      <c r="E124" s="284" t="s">
        <v>341</v>
      </c>
      <c r="F124" s="284"/>
      <c r="G124" s="285"/>
      <c r="H124" s="286"/>
      <c r="I124" s="287"/>
      <c r="J124" s="91" t="s">
        <v>1</v>
      </c>
      <c r="K124" s="92"/>
      <c r="L124" s="92"/>
      <c r="M124" s="98"/>
      <c r="N124" s="2"/>
      <c r="V124" s="54"/>
    </row>
    <row r="125" spans="1:22" ht="13.8" thickBot="1">
      <c r="A125" s="293"/>
      <c r="B125" s="94"/>
      <c r="C125" s="94"/>
      <c r="D125" s="100"/>
      <c r="E125" s="95" t="s">
        <v>4</v>
      </c>
      <c r="F125" s="96"/>
      <c r="G125" s="307"/>
      <c r="H125" s="308"/>
      <c r="I125" s="309"/>
      <c r="J125" s="91" t="s">
        <v>0</v>
      </c>
      <c r="K125" s="92"/>
      <c r="L125" s="92"/>
      <c r="M125" s="98"/>
      <c r="N125" s="2"/>
      <c r="V125" s="54"/>
    </row>
    <row r="126" spans="1:22" ht="21.6" thickTop="1" thickBot="1">
      <c r="A126" s="291">
        <f>A122+1</f>
        <v>28</v>
      </c>
      <c r="B126" s="141" t="s">
        <v>336</v>
      </c>
      <c r="C126" s="141" t="s">
        <v>338</v>
      </c>
      <c r="D126" s="141" t="s">
        <v>24</v>
      </c>
      <c r="E126" s="296" t="s">
        <v>340</v>
      </c>
      <c r="F126" s="296"/>
      <c r="G126" s="296" t="s">
        <v>332</v>
      </c>
      <c r="H126" s="306"/>
      <c r="I126" s="110"/>
      <c r="J126" s="84" t="s">
        <v>2</v>
      </c>
      <c r="K126" s="85"/>
      <c r="L126" s="85"/>
      <c r="M126" s="86"/>
      <c r="N126" s="2"/>
      <c r="V126" s="54"/>
    </row>
    <row r="127" spans="1:22" ht="13.8" thickBot="1">
      <c r="A127" s="292"/>
      <c r="B127" s="87"/>
      <c r="C127" s="87"/>
      <c r="D127" s="88"/>
      <c r="E127" s="87"/>
      <c r="F127" s="87"/>
      <c r="G127" s="297"/>
      <c r="H127" s="298"/>
      <c r="I127" s="299"/>
      <c r="J127" s="89" t="s">
        <v>2</v>
      </c>
      <c r="K127" s="89"/>
      <c r="L127" s="89"/>
      <c r="M127" s="99"/>
      <c r="N127" s="2"/>
      <c r="V127" s="54"/>
    </row>
    <row r="128" spans="1:22" ht="21" thickBot="1">
      <c r="A128" s="292"/>
      <c r="B128" s="140" t="s">
        <v>337</v>
      </c>
      <c r="C128" s="140" t="s">
        <v>339</v>
      </c>
      <c r="D128" s="140" t="s">
        <v>23</v>
      </c>
      <c r="E128" s="284" t="s">
        <v>341</v>
      </c>
      <c r="F128" s="284"/>
      <c r="G128" s="285"/>
      <c r="H128" s="286"/>
      <c r="I128" s="287"/>
      <c r="J128" s="91" t="s">
        <v>1</v>
      </c>
      <c r="K128" s="92"/>
      <c r="L128" s="92"/>
      <c r="M128" s="98"/>
      <c r="N128" s="2"/>
      <c r="V128" s="54"/>
    </row>
    <row r="129" spans="1:22" ht="13.8" thickBot="1">
      <c r="A129" s="293"/>
      <c r="B129" s="94"/>
      <c r="C129" s="94"/>
      <c r="D129" s="100"/>
      <c r="E129" s="95" t="s">
        <v>4</v>
      </c>
      <c r="F129" s="96"/>
      <c r="G129" s="307"/>
      <c r="H129" s="308"/>
      <c r="I129" s="309"/>
      <c r="J129" s="91" t="s">
        <v>0</v>
      </c>
      <c r="K129" s="92"/>
      <c r="L129" s="92"/>
      <c r="M129" s="98"/>
      <c r="N129" s="2"/>
      <c r="V129" s="54"/>
    </row>
    <row r="130" spans="1:22" ht="21.6" thickTop="1" thickBot="1">
      <c r="A130" s="291">
        <f>A126+1</f>
        <v>29</v>
      </c>
      <c r="B130" s="141" t="s">
        <v>336</v>
      </c>
      <c r="C130" s="141" t="s">
        <v>338</v>
      </c>
      <c r="D130" s="141" t="s">
        <v>24</v>
      </c>
      <c r="E130" s="296" t="s">
        <v>340</v>
      </c>
      <c r="F130" s="296"/>
      <c r="G130" s="296" t="s">
        <v>332</v>
      </c>
      <c r="H130" s="306"/>
      <c r="I130" s="110"/>
      <c r="J130" s="84" t="s">
        <v>2</v>
      </c>
      <c r="K130" s="85"/>
      <c r="L130" s="85"/>
      <c r="M130" s="86"/>
      <c r="N130" s="2"/>
      <c r="V130" s="54"/>
    </row>
    <row r="131" spans="1:22" ht="13.8" thickBot="1">
      <c r="A131" s="292"/>
      <c r="B131" s="87"/>
      <c r="C131" s="87"/>
      <c r="D131" s="88"/>
      <c r="E131" s="87"/>
      <c r="F131" s="87"/>
      <c r="G131" s="297"/>
      <c r="H131" s="298"/>
      <c r="I131" s="299"/>
      <c r="J131" s="89" t="s">
        <v>2</v>
      </c>
      <c r="K131" s="89"/>
      <c r="L131" s="89"/>
      <c r="M131" s="99"/>
      <c r="N131" s="2"/>
      <c r="V131" s="54"/>
    </row>
    <row r="132" spans="1:22" ht="21" thickBot="1">
      <c r="A132" s="292"/>
      <c r="B132" s="140" t="s">
        <v>337</v>
      </c>
      <c r="C132" s="140" t="s">
        <v>339</v>
      </c>
      <c r="D132" s="140" t="s">
        <v>23</v>
      </c>
      <c r="E132" s="284" t="s">
        <v>341</v>
      </c>
      <c r="F132" s="284"/>
      <c r="G132" s="285"/>
      <c r="H132" s="286"/>
      <c r="I132" s="287"/>
      <c r="J132" s="91" t="s">
        <v>1</v>
      </c>
      <c r="K132" s="92"/>
      <c r="L132" s="92"/>
      <c r="M132" s="98"/>
      <c r="N132" s="2"/>
      <c r="V132" s="54"/>
    </row>
    <row r="133" spans="1:22" ht="13.8" thickBot="1">
      <c r="A133" s="293"/>
      <c r="B133" s="94"/>
      <c r="C133" s="94"/>
      <c r="D133" s="100"/>
      <c r="E133" s="95" t="s">
        <v>4</v>
      </c>
      <c r="F133" s="96"/>
      <c r="G133" s="307"/>
      <c r="H133" s="308"/>
      <c r="I133" s="309"/>
      <c r="J133" s="91" t="s">
        <v>0</v>
      </c>
      <c r="K133" s="92"/>
      <c r="L133" s="92"/>
      <c r="M133" s="98"/>
      <c r="N133" s="2"/>
      <c r="V133" s="54"/>
    </row>
    <row r="134" spans="1:22" ht="21.6" thickTop="1" thickBot="1">
      <c r="A134" s="291">
        <f>A130+1</f>
        <v>30</v>
      </c>
      <c r="B134" s="141" t="s">
        <v>336</v>
      </c>
      <c r="C134" s="141" t="s">
        <v>338</v>
      </c>
      <c r="D134" s="141" t="s">
        <v>24</v>
      </c>
      <c r="E134" s="296" t="s">
        <v>340</v>
      </c>
      <c r="F134" s="296"/>
      <c r="G134" s="296" t="s">
        <v>332</v>
      </c>
      <c r="H134" s="306"/>
      <c r="I134" s="110"/>
      <c r="J134" s="84" t="s">
        <v>2</v>
      </c>
      <c r="K134" s="85"/>
      <c r="L134" s="85"/>
      <c r="M134" s="86"/>
      <c r="N134" s="2"/>
      <c r="V134" s="54"/>
    </row>
    <row r="135" spans="1:22" ht="13.8" thickBot="1">
      <c r="A135" s="292"/>
      <c r="B135" s="87"/>
      <c r="C135" s="87"/>
      <c r="D135" s="88"/>
      <c r="E135" s="87"/>
      <c r="F135" s="87"/>
      <c r="G135" s="297"/>
      <c r="H135" s="298"/>
      <c r="I135" s="299"/>
      <c r="J135" s="89" t="s">
        <v>2</v>
      </c>
      <c r="K135" s="89"/>
      <c r="L135" s="89"/>
      <c r="M135" s="99"/>
      <c r="N135" s="2"/>
      <c r="V135" s="54"/>
    </row>
    <row r="136" spans="1:22" ht="21" thickBot="1">
      <c r="A136" s="292"/>
      <c r="B136" s="140" t="s">
        <v>337</v>
      </c>
      <c r="C136" s="140" t="s">
        <v>339</v>
      </c>
      <c r="D136" s="140" t="s">
        <v>23</v>
      </c>
      <c r="E136" s="284" t="s">
        <v>341</v>
      </c>
      <c r="F136" s="284"/>
      <c r="G136" s="285"/>
      <c r="H136" s="286"/>
      <c r="I136" s="287"/>
      <c r="J136" s="91" t="s">
        <v>1</v>
      </c>
      <c r="K136" s="92"/>
      <c r="L136" s="92"/>
      <c r="M136" s="98"/>
      <c r="N136" s="2"/>
      <c r="V136" s="54"/>
    </row>
    <row r="137" spans="1:22" ht="13.8" thickBot="1">
      <c r="A137" s="293"/>
      <c r="B137" s="94"/>
      <c r="C137" s="94"/>
      <c r="D137" s="100"/>
      <c r="E137" s="95" t="s">
        <v>4</v>
      </c>
      <c r="F137" s="96"/>
      <c r="G137" s="307"/>
      <c r="H137" s="308"/>
      <c r="I137" s="309"/>
      <c r="J137" s="91" t="s">
        <v>0</v>
      </c>
      <c r="K137" s="92"/>
      <c r="L137" s="92"/>
      <c r="M137" s="98"/>
      <c r="N137" s="2"/>
      <c r="V137" s="54"/>
    </row>
    <row r="138" spans="1:22" ht="21.6" thickTop="1" thickBot="1">
      <c r="A138" s="291">
        <f>A134+1</f>
        <v>31</v>
      </c>
      <c r="B138" s="141" t="s">
        <v>336</v>
      </c>
      <c r="C138" s="141" t="s">
        <v>338</v>
      </c>
      <c r="D138" s="141" t="s">
        <v>24</v>
      </c>
      <c r="E138" s="296" t="s">
        <v>340</v>
      </c>
      <c r="F138" s="296"/>
      <c r="G138" s="296" t="s">
        <v>332</v>
      </c>
      <c r="H138" s="306"/>
      <c r="I138" s="110"/>
      <c r="J138" s="84" t="s">
        <v>2</v>
      </c>
      <c r="K138" s="85"/>
      <c r="L138" s="85"/>
      <c r="M138" s="86"/>
      <c r="N138" s="2"/>
      <c r="V138" s="54"/>
    </row>
    <row r="139" spans="1:22" ht="13.8" thickBot="1">
      <c r="A139" s="292"/>
      <c r="B139" s="87"/>
      <c r="C139" s="87"/>
      <c r="D139" s="88"/>
      <c r="E139" s="87"/>
      <c r="F139" s="87"/>
      <c r="G139" s="297"/>
      <c r="H139" s="298"/>
      <c r="I139" s="299"/>
      <c r="J139" s="89" t="s">
        <v>2</v>
      </c>
      <c r="K139" s="89"/>
      <c r="L139" s="89"/>
      <c r="M139" s="99"/>
      <c r="N139" s="2"/>
      <c r="V139" s="54"/>
    </row>
    <row r="140" spans="1:22" ht="21" thickBot="1">
      <c r="A140" s="292"/>
      <c r="B140" s="140" t="s">
        <v>337</v>
      </c>
      <c r="C140" s="140" t="s">
        <v>339</v>
      </c>
      <c r="D140" s="140" t="s">
        <v>23</v>
      </c>
      <c r="E140" s="284" t="s">
        <v>341</v>
      </c>
      <c r="F140" s="284"/>
      <c r="G140" s="285"/>
      <c r="H140" s="286"/>
      <c r="I140" s="287"/>
      <c r="J140" s="91" t="s">
        <v>1</v>
      </c>
      <c r="K140" s="92"/>
      <c r="L140" s="92"/>
      <c r="M140" s="98"/>
      <c r="N140" s="2"/>
      <c r="V140" s="54"/>
    </row>
    <row r="141" spans="1:22" ht="13.8" thickBot="1">
      <c r="A141" s="293"/>
      <c r="B141" s="94"/>
      <c r="C141" s="94"/>
      <c r="D141" s="100"/>
      <c r="E141" s="95" t="s">
        <v>4</v>
      </c>
      <c r="F141" s="96"/>
      <c r="G141" s="307"/>
      <c r="H141" s="308"/>
      <c r="I141" s="309"/>
      <c r="J141" s="91" t="s">
        <v>0</v>
      </c>
      <c r="K141" s="92"/>
      <c r="L141" s="92"/>
      <c r="M141" s="98"/>
      <c r="N141" s="2"/>
      <c r="V141" s="54"/>
    </row>
    <row r="142" spans="1:22" ht="21.6" thickTop="1" thickBot="1">
      <c r="A142" s="291">
        <f>A138+1</f>
        <v>32</v>
      </c>
      <c r="B142" s="141" t="s">
        <v>336</v>
      </c>
      <c r="C142" s="141" t="s">
        <v>338</v>
      </c>
      <c r="D142" s="141" t="s">
        <v>24</v>
      </c>
      <c r="E142" s="296" t="s">
        <v>340</v>
      </c>
      <c r="F142" s="296"/>
      <c r="G142" s="296" t="s">
        <v>332</v>
      </c>
      <c r="H142" s="306"/>
      <c r="I142" s="110"/>
      <c r="J142" s="84" t="s">
        <v>2</v>
      </c>
      <c r="K142" s="85"/>
      <c r="L142" s="85"/>
      <c r="M142" s="86"/>
      <c r="N142" s="2"/>
      <c r="V142" s="54"/>
    </row>
    <row r="143" spans="1:22" ht="13.8" thickBot="1">
      <c r="A143" s="292"/>
      <c r="B143" s="87"/>
      <c r="C143" s="87"/>
      <c r="D143" s="88"/>
      <c r="E143" s="87"/>
      <c r="F143" s="87"/>
      <c r="G143" s="297"/>
      <c r="H143" s="298"/>
      <c r="I143" s="299"/>
      <c r="J143" s="89" t="s">
        <v>2</v>
      </c>
      <c r="K143" s="89"/>
      <c r="L143" s="89"/>
      <c r="M143" s="99"/>
      <c r="N143" s="2"/>
      <c r="V143" s="54"/>
    </row>
    <row r="144" spans="1:22" ht="21" thickBot="1">
      <c r="A144" s="292"/>
      <c r="B144" s="140" t="s">
        <v>337</v>
      </c>
      <c r="C144" s="140" t="s">
        <v>339</v>
      </c>
      <c r="D144" s="140" t="s">
        <v>23</v>
      </c>
      <c r="E144" s="284" t="s">
        <v>341</v>
      </c>
      <c r="F144" s="284"/>
      <c r="G144" s="285"/>
      <c r="H144" s="286"/>
      <c r="I144" s="287"/>
      <c r="J144" s="91" t="s">
        <v>1</v>
      </c>
      <c r="K144" s="92"/>
      <c r="L144" s="92"/>
      <c r="M144" s="98"/>
      <c r="N144" s="2"/>
      <c r="V144" s="54"/>
    </row>
    <row r="145" spans="1:22" ht="13.8" thickBot="1">
      <c r="A145" s="293"/>
      <c r="B145" s="94"/>
      <c r="C145" s="94"/>
      <c r="D145" s="100"/>
      <c r="E145" s="95" t="s">
        <v>4</v>
      </c>
      <c r="F145" s="96"/>
      <c r="G145" s="307"/>
      <c r="H145" s="308"/>
      <c r="I145" s="309"/>
      <c r="J145" s="91" t="s">
        <v>0</v>
      </c>
      <c r="K145" s="92"/>
      <c r="L145" s="92"/>
      <c r="M145" s="98"/>
      <c r="N145" s="2"/>
      <c r="V145" s="54"/>
    </row>
    <row r="146" spans="1:22" ht="21.6" thickTop="1" thickBot="1">
      <c r="A146" s="291">
        <f>A142+1</f>
        <v>33</v>
      </c>
      <c r="B146" s="141" t="s">
        <v>336</v>
      </c>
      <c r="C146" s="141" t="s">
        <v>338</v>
      </c>
      <c r="D146" s="141" t="s">
        <v>24</v>
      </c>
      <c r="E146" s="296" t="s">
        <v>340</v>
      </c>
      <c r="F146" s="296"/>
      <c r="G146" s="296" t="s">
        <v>332</v>
      </c>
      <c r="H146" s="306"/>
      <c r="I146" s="110"/>
      <c r="J146" s="84" t="s">
        <v>2</v>
      </c>
      <c r="K146" s="85"/>
      <c r="L146" s="85"/>
      <c r="M146" s="86"/>
      <c r="N146" s="2"/>
      <c r="V146" s="54"/>
    </row>
    <row r="147" spans="1:22" ht="13.8" thickBot="1">
      <c r="A147" s="292"/>
      <c r="B147" s="87"/>
      <c r="C147" s="87"/>
      <c r="D147" s="88"/>
      <c r="E147" s="87"/>
      <c r="F147" s="87"/>
      <c r="G147" s="297"/>
      <c r="H147" s="298"/>
      <c r="I147" s="299"/>
      <c r="J147" s="89" t="s">
        <v>2</v>
      </c>
      <c r="K147" s="89"/>
      <c r="L147" s="89"/>
      <c r="M147" s="99"/>
      <c r="N147" s="2"/>
      <c r="V147" s="54"/>
    </row>
    <row r="148" spans="1:22" ht="21" thickBot="1">
      <c r="A148" s="292"/>
      <c r="B148" s="140" t="s">
        <v>337</v>
      </c>
      <c r="C148" s="140" t="s">
        <v>339</v>
      </c>
      <c r="D148" s="140" t="s">
        <v>23</v>
      </c>
      <c r="E148" s="284" t="s">
        <v>341</v>
      </c>
      <c r="F148" s="284"/>
      <c r="G148" s="285"/>
      <c r="H148" s="286"/>
      <c r="I148" s="287"/>
      <c r="J148" s="91" t="s">
        <v>1</v>
      </c>
      <c r="K148" s="92"/>
      <c r="L148" s="92"/>
      <c r="M148" s="98"/>
      <c r="N148" s="2"/>
      <c r="V148" s="54"/>
    </row>
    <row r="149" spans="1:22" ht="13.8" thickBot="1">
      <c r="A149" s="293"/>
      <c r="B149" s="94"/>
      <c r="C149" s="94"/>
      <c r="D149" s="100"/>
      <c r="E149" s="95" t="s">
        <v>4</v>
      </c>
      <c r="F149" s="96"/>
      <c r="G149" s="307"/>
      <c r="H149" s="308"/>
      <c r="I149" s="309"/>
      <c r="J149" s="91" t="s">
        <v>0</v>
      </c>
      <c r="K149" s="92"/>
      <c r="L149" s="92"/>
      <c r="M149" s="98"/>
      <c r="N149" s="2"/>
      <c r="V149" s="54"/>
    </row>
    <row r="150" spans="1:22" ht="21.6" thickTop="1" thickBot="1">
      <c r="A150" s="291">
        <f>A146+1</f>
        <v>34</v>
      </c>
      <c r="B150" s="141" t="s">
        <v>336</v>
      </c>
      <c r="C150" s="141" t="s">
        <v>338</v>
      </c>
      <c r="D150" s="141" t="s">
        <v>24</v>
      </c>
      <c r="E150" s="296" t="s">
        <v>340</v>
      </c>
      <c r="F150" s="296"/>
      <c r="G150" s="296" t="s">
        <v>332</v>
      </c>
      <c r="H150" s="306"/>
      <c r="I150" s="110"/>
      <c r="J150" s="84" t="s">
        <v>2</v>
      </c>
      <c r="K150" s="85"/>
      <c r="L150" s="85"/>
      <c r="M150" s="86"/>
      <c r="N150" s="2"/>
      <c r="V150" s="54"/>
    </row>
    <row r="151" spans="1:22" ht="13.8" thickBot="1">
      <c r="A151" s="292"/>
      <c r="B151" s="87"/>
      <c r="C151" s="87"/>
      <c r="D151" s="88"/>
      <c r="E151" s="87"/>
      <c r="F151" s="87"/>
      <c r="G151" s="297"/>
      <c r="H151" s="298"/>
      <c r="I151" s="299"/>
      <c r="J151" s="89" t="s">
        <v>2</v>
      </c>
      <c r="K151" s="89"/>
      <c r="L151" s="89"/>
      <c r="M151" s="99"/>
      <c r="N151" s="2"/>
      <c r="V151" s="54"/>
    </row>
    <row r="152" spans="1:22" ht="21" thickBot="1">
      <c r="A152" s="292"/>
      <c r="B152" s="140" t="s">
        <v>337</v>
      </c>
      <c r="C152" s="140" t="s">
        <v>339</v>
      </c>
      <c r="D152" s="140" t="s">
        <v>23</v>
      </c>
      <c r="E152" s="284" t="s">
        <v>341</v>
      </c>
      <c r="F152" s="284"/>
      <c r="G152" s="285"/>
      <c r="H152" s="286"/>
      <c r="I152" s="287"/>
      <c r="J152" s="91" t="s">
        <v>1</v>
      </c>
      <c r="K152" s="92"/>
      <c r="L152" s="92"/>
      <c r="M152" s="98"/>
      <c r="N152" s="2"/>
      <c r="V152" s="54"/>
    </row>
    <row r="153" spans="1:22" ht="13.8" thickBot="1">
      <c r="A153" s="293"/>
      <c r="B153" s="94"/>
      <c r="C153" s="94"/>
      <c r="D153" s="100"/>
      <c r="E153" s="95" t="s">
        <v>4</v>
      </c>
      <c r="F153" s="96"/>
      <c r="G153" s="307"/>
      <c r="H153" s="308"/>
      <c r="I153" s="309"/>
      <c r="J153" s="91" t="s">
        <v>0</v>
      </c>
      <c r="K153" s="92"/>
      <c r="L153" s="92"/>
      <c r="M153" s="98"/>
      <c r="N153" s="2"/>
      <c r="V153" s="54"/>
    </row>
    <row r="154" spans="1:22" ht="21.6" thickTop="1" thickBot="1">
      <c r="A154" s="291">
        <f>A150+1</f>
        <v>35</v>
      </c>
      <c r="B154" s="141" t="s">
        <v>336</v>
      </c>
      <c r="C154" s="141" t="s">
        <v>338</v>
      </c>
      <c r="D154" s="141" t="s">
        <v>24</v>
      </c>
      <c r="E154" s="296" t="s">
        <v>340</v>
      </c>
      <c r="F154" s="296"/>
      <c r="G154" s="296" t="s">
        <v>332</v>
      </c>
      <c r="H154" s="306"/>
      <c r="I154" s="110"/>
      <c r="J154" s="84" t="s">
        <v>2</v>
      </c>
      <c r="K154" s="85"/>
      <c r="L154" s="85"/>
      <c r="M154" s="86"/>
      <c r="N154" s="2"/>
      <c r="V154" s="54"/>
    </row>
    <row r="155" spans="1:22" ht="13.8" thickBot="1">
      <c r="A155" s="292"/>
      <c r="B155" s="87"/>
      <c r="C155" s="87"/>
      <c r="D155" s="88"/>
      <c r="E155" s="87"/>
      <c r="F155" s="87"/>
      <c r="G155" s="297"/>
      <c r="H155" s="298"/>
      <c r="I155" s="299"/>
      <c r="J155" s="89" t="s">
        <v>2</v>
      </c>
      <c r="K155" s="89"/>
      <c r="L155" s="89"/>
      <c r="M155" s="99"/>
      <c r="N155" s="2"/>
      <c r="V155" s="54"/>
    </row>
    <row r="156" spans="1:22" ht="21" thickBot="1">
      <c r="A156" s="292"/>
      <c r="B156" s="140" t="s">
        <v>337</v>
      </c>
      <c r="C156" s="140" t="s">
        <v>339</v>
      </c>
      <c r="D156" s="140" t="s">
        <v>23</v>
      </c>
      <c r="E156" s="284" t="s">
        <v>341</v>
      </c>
      <c r="F156" s="284"/>
      <c r="G156" s="285"/>
      <c r="H156" s="286"/>
      <c r="I156" s="287"/>
      <c r="J156" s="91" t="s">
        <v>1</v>
      </c>
      <c r="K156" s="92"/>
      <c r="L156" s="92"/>
      <c r="M156" s="98"/>
      <c r="N156" s="2"/>
      <c r="V156" s="54"/>
    </row>
    <row r="157" spans="1:22" ht="13.8" thickBot="1">
      <c r="A157" s="293"/>
      <c r="B157" s="94"/>
      <c r="C157" s="94"/>
      <c r="D157" s="100"/>
      <c r="E157" s="95" t="s">
        <v>4</v>
      </c>
      <c r="F157" s="96"/>
      <c r="G157" s="307"/>
      <c r="H157" s="308"/>
      <c r="I157" s="309"/>
      <c r="J157" s="91" t="s">
        <v>0</v>
      </c>
      <c r="K157" s="92"/>
      <c r="L157" s="92"/>
      <c r="M157" s="98"/>
      <c r="N157" s="2"/>
      <c r="V157" s="54"/>
    </row>
    <row r="158" spans="1:22" ht="21.6" thickTop="1" thickBot="1">
      <c r="A158" s="291">
        <f>A154+1</f>
        <v>36</v>
      </c>
      <c r="B158" s="141" t="s">
        <v>336</v>
      </c>
      <c r="C158" s="141" t="s">
        <v>338</v>
      </c>
      <c r="D158" s="141" t="s">
        <v>24</v>
      </c>
      <c r="E158" s="296" t="s">
        <v>340</v>
      </c>
      <c r="F158" s="296"/>
      <c r="G158" s="296" t="s">
        <v>332</v>
      </c>
      <c r="H158" s="306"/>
      <c r="I158" s="110"/>
      <c r="J158" s="84" t="s">
        <v>2</v>
      </c>
      <c r="K158" s="85"/>
      <c r="L158" s="85"/>
      <c r="M158" s="86"/>
      <c r="N158" s="2"/>
      <c r="V158" s="54"/>
    </row>
    <row r="159" spans="1:22" ht="13.8" thickBot="1">
      <c r="A159" s="292"/>
      <c r="B159" s="87"/>
      <c r="C159" s="87"/>
      <c r="D159" s="88"/>
      <c r="E159" s="87"/>
      <c r="F159" s="87"/>
      <c r="G159" s="297"/>
      <c r="H159" s="298"/>
      <c r="I159" s="299"/>
      <c r="J159" s="89" t="s">
        <v>2</v>
      </c>
      <c r="K159" s="89"/>
      <c r="L159" s="89"/>
      <c r="M159" s="99"/>
      <c r="N159" s="2"/>
      <c r="V159" s="54"/>
    </row>
    <row r="160" spans="1:22" ht="21" thickBot="1">
      <c r="A160" s="292"/>
      <c r="B160" s="140" t="s">
        <v>337</v>
      </c>
      <c r="C160" s="140" t="s">
        <v>339</v>
      </c>
      <c r="D160" s="140" t="s">
        <v>23</v>
      </c>
      <c r="E160" s="284" t="s">
        <v>341</v>
      </c>
      <c r="F160" s="284"/>
      <c r="G160" s="285"/>
      <c r="H160" s="286"/>
      <c r="I160" s="287"/>
      <c r="J160" s="91" t="s">
        <v>1</v>
      </c>
      <c r="K160" s="92"/>
      <c r="L160" s="92"/>
      <c r="M160" s="98"/>
      <c r="N160" s="2"/>
      <c r="V160" s="54"/>
    </row>
    <row r="161" spans="1:22" ht="13.8" thickBot="1">
      <c r="A161" s="293"/>
      <c r="B161" s="94"/>
      <c r="C161" s="94"/>
      <c r="D161" s="100"/>
      <c r="E161" s="95" t="s">
        <v>4</v>
      </c>
      <c r="F161" s="96"/>
      <c r="G161" s="307"/>
      <c r="H161" s="308"/>
      <c r="I161" s="309"/>
      <c r="J161" s="91" t="s">
        <v>0</v>
      </c>
      <c r="K161" s="92"/>
      <c r="L161" s="92"/>
      <c r="M161" s="98"/>
      <c r="N161" s="2"/>
      <c r="V161" s="54"/>
    </row>
    <row r="162" spans="1:22" ht="21.6" thickTop="1" thickBot="1">
      <c r="A162" s="291">
        <f>A158+1</f>
        <v>37</v>
      </c>
      <c r="B162" s="141" t="s">
        <v>336</v>
      </c>
      <c r="C162" s="141" t="s">
        <v>338</v>
      </c>
      <c r="D162" s="141" t="s">
        <v>24</v>
      </c>
      <c r="E162" s="296" t="s">
        <v>340</v>
      </c>
      <c r="F162" s="296"/>
      <c r="G162" s="296" t="s">
        <v>332</v>
      </c>
      <c r="H162" s="306"/>
      <c r="I162" s="110"/>
      <c r="J162" s="84" t="s">
        <v>2</v>
      </c>
      <c r="K162" s="85"/>
      <c r="L162" s="85"/>
      <c r="M162" s="86"/>
      <c r="N162" s="2"/>
      <c r="V162" s="54"/>
    </row>
    <row r="163" spans="1:22" ht="13.8" thickBot="1">
      <c r="A163" s="292"/>
      <c r="B163" s="87"/>
      <c r="C163" s="87"/>
      <c r="D163" s="88"/>
      <c r="E163" s="87"/>
      <c r="F163" s="87"/>
      <c r="G163" s="297"/>
      <c r="H163" s="298"/>
      <c r="I163" s="299"/>
      <c r="J163" s="89" t="s">
        <v>2</v>
      </c>
      <c r="K163" s="89"/>
      <c r="L163" s="89"/>
      <c r="M163" s="99"/>
      <c r="N163" s="2"/>
      <c r="V163" s="54"/>
    </row>
    <row r="164" spans="1:22" ht="21" thickBot="1">
      <c r="A164" s="292"/>
      <c r="B164" s="140" t="s">
        <v>337</v>
      </c>
      <c r="C164" s="140" t="s">
        <v>339</v>
      </c>
      <c r="D164" s="140" t="s">
        <v>23</v>
      </c>
      <c r="E164" s="284" t="s">
        <v>341</v>
      </c>
      <c r="F164" s="284"/>
      <c r="G164" s="285"/>
      <c r="H164" s="286"/>
      <c r="I164" s="287"/>
      <c r="J164" s="91" t="s">
        <v>1</v>
      </c>
      <c r="K164" s="92"/>
      <c r="L164" s="92"/>
      <c r="M164" s="98"/>
      <c r="N164" s="2"/>
      <c r="V164" s="54"/>
    </row>
    <row r="165" spans="1:22" ht="13.8" thickBot="1">
      <c r="A165" s="293"/>
      <c r="B165" s="94"/>
      <c r="C165" s="94"/>
      <c r="D165" s="100"/>
      <c r="E165" s="95" t="s">
        <v>4</v>
      </c>
      <c r="F165" s="96"/>
      <c r="G165" s="307"/>
      <c r="H165" s="308"/>
      <c r="I165" s="309"/>
      <c r="J165" s="91" t="s">
        <v>0</v>
      </c>
      <c r="K165" s="92"/>
      <c r="L165" s="92"/>
      <c r="M165" s="98"/>
      <c r="N165" s="2"/>
      <c r="V165" s="54"/>
    </row>
    <row r="166" spans="1:22" ht="21.6" thickTop="1" thickBot="1">
      <c r="A166" s="291">
        <f>A162+1</f>
        <v>38</v>
      </c>
      <c r="B166" s="141" t="s">
        <v>336</v>
      </c>
      <c r="C166" s="141" t="s">
        <v>338</v>
      </c>
      <c r="D166" s="141" t="s">
        <v>24</v>
      </c>
      <c r="E166" s="296" t="s">
        <v>340</v>
      </c>
      <c r="F166" s="296"/>
      <c r="G166" s="296" t="s">
        <v>332</v>
      </c>
      <c r="H166" s="306"/>
      <c r="I166" s="110"/>
      <c r="J166" s="84" t="s">
        <v>2</v>
      </c>
      <c r="K166" s="85"/>
      <c r="L166" s="85"/>
      <c r="M166" s="86"/>
      <c r="N166" s="2"/>
      <c r="V166" s="54"/>
    </row>
    <row r="167" spans="1:22" ht="13.8" thickBot="1">
      <c r="A167" s="292"/>
      <c r="B167" s="87"/>
      <c r="C167" s="87"/>
      <c r="D167" s="88"/>
      <c r="E167" s="87"/>
      <c r="F167" s="87"/>
      <c r="G167" s="297"/>
      <c r="H167" s="298"/>
      <c r="I167" s="299"/>
      <c r="J167" s="89" t="s">
        <v>2</v>
      </c>
      <c r="K167" s="89"/>
      <c r="L167" s="89"/>
      <c r="M167" s="99"/>
      <c r="N167" s="2"/>
      <c r="V167" s="54"/>
    </row>
    <row r="168" spans="1:22" ht="21" thickBot="1">
      <c r="A168" s="292"/>
      <c r="B168" s="140" t="s">
        <v>337</v>
      </c>
      <c r="C168" s="140" t="s">
        <v>339</v>
      </c>
      <c r="D168" s="140" t="s">
        <v>23</v>
      </c>
      <c r="E168" s="284" t="s">
        <v>341</v>
      </c>
      <c r="F168" s="284"/>
      <c r="G168" s="285"/>
      <c r="H168" s="286"/>
      <c r="I168" s="287"/>
      <c r="J168" s="91" t="s">
        <v>1</v>
      </c>
      <c r="K168" s="92"/>
      <c r="L168" s="92"/>
      <c r="M168" s="98"/>
      <c r="N168" s="2"/>
      <c r="V168" s="54"/>
    </row>
    <row r="169" spans="1:22" ht="13.8" thickBot="1">
      <c r="A169" s="293"/>
      <c r="B169" s="94"/>
      <c r="C169" s="94"/>
      <c r="D169" s="100"/>
      <c r="E169" s="95" t="s">
        <v>4</v>
      </c>
      <c r="F169" s="96"/>
      <c r="G169" s="307"/>
      <c r="H169" s="308"/>
      <c r="I169" s="309"/>
      <c r="J169" s="91" t="s">
        <v>0</v>
      </c>
      <c r="K169" s="92"/>
      <c r="L169" s="92"/>
      <c r="M169" s="98"/>
      <c r="N169" s="2"/>
      <c r="V169" s="54"/>
    </row>
    <row r="170" spans="1:22" ht="21.6" thickTop="1" thickBot="1">
      <c r="A170" s="291">
        <f>A166+1</f>
        <v>39</v>
      </c>
      <c r="B170" s="141" t="s">
        <v>336</v>
      </c>
      <c r="C170" s="141" t="s">
        <v>338</v>
      </c>
      <c r="D170" s="141" t="s">
        <v>24</v>
      </c>
      <c r="E170" s="296" t="s">
        <v>340</v>
      </c>
      <c r="F170" s="296"/>
      <c r="G170" s="296" t="s">
        <v>332</v>
      </c>
      <c r="H170" s="306"/>
      <c r="I170" s="110"/>
      <c r="J170" s="84" t="s">
        <v>2</v>
      </c>
      <c r="K170" s="85"/>
      <c r="L170" s="85"/>
      <c r="M170" s="86"/>
      <c r="N170" s="2"/>
      <c r="V170" s="54"/>
    </row>
    <row r="171" spans="1:22" ht="13.8" thickBot="1">
      <c r="A171" s="292"/>
      <c r="B171" s="87"/>
      <c r="C171" s="87"/>
      <c r="D171" s="88"/>
      <c r="E171" s="87"/>
      <c r="F171" s="87"/>
      <c r="G171" s="297"/>
      <c r="H171" s="298"/>
      <c r="I171" s="299"/>
      <c r="J171" s="89" t="s">
        <v>2</v>
      </c>
      <c r="K171" s="89"/>
      <c r="L171" s="89"/>
      <c r="M171" s="99"/>
      <c r="N171" s="2"/>
      <c r="V171" s="54"/>
    </row>
    <row r="172" spans="1:22" ht="21" thickBot="1">
      <c r="A172" s="292"/>
      <c r="B172" s="140" t="s">
        <v>337</v>
      </c>
      <c r="C172" s="140" t="s">
        <v>339</v>
      </c>
      <c r="D172" s="140" t="s">
        <v>23</v>
      </c>
      <c r="E172" s="284" t="s">
        <v>341</v>
      </c>
      <c r="F172" s="284"/>
      <c r="G172" s="285"/>
      <c r="H172" s="286"/>
      <c r="I172" s="287"/>
      <c r="J172" s="91" t="s">
        <v>1</v>
      </c>
      <c r="K172" s="92"/>
      <c r="L172" s="92"/>
      <c r="M172" s="98"/>
      <c r="N172" s="2"/>
      <c r="V172" s="54"/>
    </row>
    <row r="173" spans="1:22" ht="13.8" thickBot="1">
      <c r="A173" s="293"/>
      <c r="B173" s="94"/>
      <c r="C173" s="94"/>
      <c r="D173" s="100"/>
      <c r="E173" s="95" t="s">
        <v>4</v>
      </c>
      <c r="F173" s="96"/>
      <c r="G173" s="307"/>
      <c r="H173" s="308"/>
      <c r="I173" s="309"/>
      <c r="J173" s="91" t="s">
        <v>0</v>
      </c>
      <c r="K173" s="92"/>
      <c r="L173" s="92"/>
      <c r="M173" s="98"/>
      <c r="N173" s="2"/>
      <c r="V173" s="54"/>
    </row>
    <row r="174" spans="1:22" ht="21.6" thickTop="1" thickBot="1">
      <c r="A174" s="291">
        <f>A170+1</f>
        <v>40</v>
      </c>
      <c r="B174" s="141" t="s">
        <v>336</v>
      </c>
      <c r="C174" s="141" t="s">
        <v>338</v>
      </c>
      <c r="D174" s="141" t="s">
        <v>24</v>
      </c>
      <c r="E174" s="296" t="s">
        <v>340</v>
      </c>
      <c r="F174" s="296"/>
      <c r="G174" s="296" t="s">
        <v>332</v>
      </c>
      <c r="H174" s="306"/>
      <c r="I174" s="110"/>
      <c r="J174" s="84" t="s">
        <v>2</v>
      </c>
      <c r="K174" s="85"/>
      <c r="L174" s="85"/>
      <c r="M174" s="86"/>
      <c r="N174" s="2"/>
      <c r="V174" s="54"/>
    </row>
    <row r="175" spans="1:22" ht="13.8" thickBot="1">
      <c r="A175" s="292"/>
      <c r="B175" s="87"/>
      <c r="C175" s="87"/>
      <c r="D175" s="88"/>
      <c r="E175" s="87"/>
      <c r="F175" s="87"/>
      <c r="G175" s="297"/>
      <c r="H175" s="298"/>
      <c r="I175" s="299"/>
      <c r="J175" s="89" t="s">
        <v>2</v>
      </c>
      <c r="K175" s="89"/>
      <c r="L175" s="89"/>
      <c r="M175" s="99"/>
      <c r="N175" s="2"/>
      <c r="V175" s="54"/>
    </row>
    <row r="176" spans="1:22" ht="21" thickBot="1">
      <c r="A176" s="292"/>
      <c r="B176" s="140" t="s">
        <v>337</v>
      </c>
      <c r="C176" s="140" t="s">
        <v>339</v>
      </c>
      <c r="D176" s="140" t="s">
        <v>23</v>
      </c>
      <c r="E176" s="284" t="s">
        <v>341</v>
      </c>
      <c r="F176" s="284"/>
      <c r="G176" s="285"/>
      <c r="H176" s="286"/>
      <c r="I176" s="287"/>
      <c r="J176" s="91" t="s">
        <v>1</v>
      </c>
      <c r="K176" s="92"/>
      <c r="L176" s="92"/>
      <c r="M176" s="98"/>
      <c r="N176" s="2"/>
      <c r="V176" s="54"/>
    </row>
    <row r="177" spans="1:22" ht="13.8" thickBot="1">
      <c r="A177" s="293"/>
      <c r="B177" s="94"/>
      <c r="C177" s="94"/>
      <c r="D177" s="100"/>
      <c r="E177" s="95" t="s">
        <v>4</v>
      </c>
      <c r="F177" s="96"/>
      <c r="G177" s="307"/>
      <c r="H177" s="308"/>
      <c r="I177" s="309"/>
      <c r="J177" s="91" t="s">
        <v>0</v>
      </c>
      <c r="K177" s="92"/>
      <c r="L177" s="92"/>
      <c r="M177" s="98"/>
      <c r="N177" s="2"/>
      <c r="V177" s="54"/>
    </row>
    <row r="178" spans="1:22" ht="21.6" thickTop="1" thickBot="1">
      <c r="A178" s="291">
        <f>A174+1</f>
        <v>41</v>
      </c>
      <c r="B178" s="141" t="s">
        <v>336</v>
      </c>
      <c r="C178" s="141" t="s">
        <v>338</v>
      </c>
      <c r="D178" s="141" t="s">
        <v>24</v>
      </c>
      <c r="E178" s="296" t="s">
        <v>340</v>
      </c>
      <c r="F178" s="296"/>
      <c r="G178" s="296" t="s">
        <v>332</v>
      </c>
      <c r="H178" s="306"/>
      <c r="I178" s="110"/>
      <c r="J178" s="84" t="s">
        <v>2</v>
      </c>
      <c r="K178" s="85"/>
      <c r="L178" s="85"/>
      <c r="M178" s="86"/>
      <c r="N178" s="2"/>
      <c r="V178" s="54"/>
    </row>
    <row r="179" spans="1:22" ht="13.8" thickBot="1">
      <c r="A179" s="292"/>
      <c r="B179" s="87"/>
      <c r="C179" s="87"/>
      <c r="D179" s="88"/>
      <c r="E179" s="87"/>
      <c r="F179" s="87"/>
      <c r="G179" s="297"/>
      <c r="H179" s="298"/>
      <c r="I179" s="299"/>
      <c r="J179" s="89" t="s">
        <v>2</v>
      </c>
      <c r="K179" s="89"/>
      <c r="L179" s="89"/>
      <c r="M179" s="99"/>
      <c r="N179" s="2"/>
      <c r="V179" s="54">
        <f>G179</f>
        <v>0</v>
      </c>
    </row>
    <row r="180" spans="1:22" ht="21" thickBot="1">
      <c r="A180" s="292"/>
      <c r="B180" s="140" t="s">
        <v>337</v>
      </c>
      <c r="C180" s="140" t="s">
        <v>339</v>
      </c>
      <c r="D180" s="140" t="s">
        <v>23</v>
      </c>
      <c r="E180" s="284" t="s">
        <v>341</v>
      </c>
      <c r="F180" s="284"/>
      <c r="G180" s="285"/>
      <c r="H180" s="286"/>
      <c r="I180" s="287"/>
      <c r="J180" s="91" t="s">
        <v>1</v>
      </c>
      <c r="K180" s="92"/>
      <c r="L180" s="92"/>
      <c r="M180" s="98"/>
      <c r="N180" s="2"/>
      <c r="V180" s="54"/>
    </row>
    <row r="181" spans="1:22" ht="13.8" thickBot="1">
      <c r="A181" s="293"/>
      <c r="B181" s="94"/>
      <c r="C181" s="94"/>
      <c r="D181" s="100"/>
      <c r="E181" s="95" t="s">
        <v>4</v>
      </c>
      <c r="F181" s="96"/>
      <c r="G181" s="307"/>
      <c r="H181" s="308"/>
      <c r="I181" s="309"/>
      <c r="J181" s="91" t="s">
        <v>0</v>
      </c>
      <c r="K181" s="92"/>
      <c r="L181" s="92"/>
      <c r="M181" s="98"/>
      <c r="N181" s="2"/>
      <c r="V181" s="54"/>
    </row>
    <row r="182" spans="1:22" ht="21.6" thickTop="1" thickBot="1">
      <c r="A182" s="291">
        <f>A178+1</f>
        <v>42</v>
      </c>
      <c r="B182" s="141" t="s">
        <v>336</v>
      </c>
      <c r="C182" s="141" t="s">
        <v>338</v>
      </c>
      <c r="D182" s="141" t="s">
        <v>24</v>
      </c>
      <c r="E182" s="296" t="s">
        <v>340</v>
      </c>
      <c r="F182" s="296"/>
      <c r="G182" s="296" t="s">
        <v>332</v>
      </c>
      <c r="H182" s="306"/>
      <c r="I182" s="110"/>
      <c r="J182" s="84" t="s">
        <v>2</v>
      </c>
      <c r="K182" s="85"/>
      <c r="L182" s="85"/>
      <c r="M182" s="86"/>
      <c r="N182" s="2"/>
      <c r="V182" s="54"/>
    </row>
    <row r="183" spans="1:22" ht="13.8" thickBot="1">
      <c r="A183" s="292"/>
      <c r="B183" s="87"/>
      <c r="C183" s="87"/>
      <c r="D183" s="88"/>
      <c r="E183" s="87"/>
      <c r="F183" s="87"/>
      <c r="G183" s="297"/>
      <c r="H183" s="298"/>
      <c r="I183" s="299"/>
      <c r="J183" s="89" t="s">
        <v>2</v>
      </c>
      <c r="K183" s="89"/>
      <c r="L183" s="89"/>
      <c r="M183" s="99"/>
      <c r="N183" s="2"/>
      <c r="V183" s="54">
        <f>G183</f>
        <v>0</v>
      </c>
    </row>
    <row r="184" spans="1:22" ht="21" thickBot="1">
      <c r="A184" s="292"/>
      <c r="B184" s="140" t="s">
        <v>337</v>
      </c>
      <c r="C184" s="140" t="s">
        <v>339</v>
      </c>
      <c r="D184" s="140" t="s">
        <v>23</v>
      </c>
      <c r="E184" s="284" t="s">
        <v>341</v>
      </c>
      <c r="F184" s="284"/>
      <c r="G184" s="285"/>
      <c r="H184" s="286"/>
      <c r="I184" s="287"/>
      <c r="J184" s="91" t="s">
        <v>1</v>
      </c>
      <c r="K184" s="92"/>
      <c r="L184" s="92"/>
      <c r="M184" s="98"/>
      <c r="N184" s="2"/>
      <c r="V184" s="54"/>
    </row>
    <row r="185" spans="1:22" ht="13.8" thickBot="1">
      <c r="A185" s="293"/>
      <c r="B185" s="94"/>
      <c r="C185" s="94"/>
      <c r="D185" s="100"/>
      <c r="E185" s="95" t="s">
        <v>4</v>
      </c>
      <c r="F185" s="96"/>
      <c r="G185" s="307"/>
      <c r="H185" s="308"/>
      <c r="I185" s="309"/>
      <c r="J185" s="91" t="s">
        <v>0</v>
      </c>
      <c r="K185" s="92"/>
      <c r="L185" s="92"/>
      <c r="M185" s="98"/>
      <c r="N185" s="2"/>
      <c r="V185" s="54"/>
    </row>
    <row r="186" spans="1:22" ht="21.6" thickTop="1" thickBot="1">
      <c r="A186" s="291">
        <f>A182+1</f>
        <v>43</v>
      </c>
      <c r="B186" s="141" t="s">
        <v>336</v>
      </c>
      <c r="C186" s="141" t="s">
        <v>338</v>
      </c>
      <c r="D186" s="141" t="s">
        <v>24</v>
      </c>
      <c r="E186" s="296" t="s">
        <v>340</v>
      </c>
      <c r="F186" s="296"/>
      <c r="G186" s="296" t="s">
        <v>332</v>
      </c>
      <c r="H186" s="306"/>
      <c r="I186" s="110"/>
      <c r="J186" s="84" t="s">
        <v>2</v>
      </c>
      <c r="K186" s="85"/>
      <c r="L186" s="85"/>
      <c r="M186" s="86"/>
      <c r="N186" s="2"/>
      <c r="V186" s="54"/>
    </row>
    <row r="187" spans="1:22" ht="13.8" thickBot="1">
      <c r="A187" s="292"/>
      <c r="B187" s="87"/>
      <c r="C187" s="87"/>
      <c r="D187" s="88"/>
      <c r="E187" s="87"/>
      <c r="F187" s="87"/>
      <c r="G187" s="297"/>
      <c r="H187" s="298"/>
      <c r="I187" s="299"/>
      <c r="J187" s="89" t="s">
        <v>2</v>
      </c>
      <c r="K187" s="89"/>
      <c r="L187" s="89"/>
      <c r="M187" s="99"/>
      <c r="N187" s="2"/>
      <c r="V187" s="54">
        <f>G187</f>
        <v>0</v>
      </c>
    </row>
    <row r="188" spans="1:22" ht="21" thickBot="1">
      <c r="A188" s="292"/>
      <c r="B188" s="140" t="s">
        <v>337</v>
      </c>
      <c r="C188" s="140" t="s">
        <v>339</v>
      </c>
      <c r="D188" s="140" t="s">
        <v>23</v>
      </c>
      <c r="E188" s="284" t="s">
        <v>341</v>
      </c>
      <c r="F188" s="284"/>
      <c r="G188" s="285"/>
      <c r="H188" s="286"/>
      <c r="I188" s="287"/>
      <c r="J188" s="91" t="s">
        <v>1</v>
      </c>
      <c r="K188" s="92"/>
      <c r="L188" s="92"/>
      <c r="M188" s="98"/>
      <c r="N188" s="2"/>
      <c r="V188" s="54"/>
    </row>
    <row r="189" spans="1:22" ht="13.8" thickBot="1">
      <c r="A189" s="293"/>
      <c r="B189" s="94"/>
      <c r="C189" s="94"/>
      <c r="D189" s="100"/>
      <c r="E189" s="95" t="s">
        <v>4</v>
      </c>
      <c r="F189" s="96"/>
      <c r="G189" s="307"/>
      <c r="H189" s="308"/>
      <c r="I189" s="309"/>
      <c r="J189" s="91" t="s">
        <v>0</v>
      </c>
      <c r="K189" s="92"/>
      <c r="L189" s="92"/>
      <c r="M189" s="98"/>
      <c r="N189" s="2"/>
      <c r="V189" s="54"/>
    </row>
    <row r="190" spans="1:22" ht="21.6" thickTop="1" thickBot="1">
      <c r="A190" s="291">
        <f>A186+1</f>
        <v>44</v>
      </c>
      <c r="B190" s="141" t="s">
        <v>336</v>
      </c>
      <c r="C190" s="141" t="s">
        <v>338</v>
      </c>
      <c r="D190" s="141" t="s">
        <v>24</v>
      </c>
      <c r="E190" s="296" t="s">
        <v>340</v>
      </c>
      <c r="F190" s="296"/>
      <c r="G190" s="296" t="s">
        <v>332</v>
      </c>
      <c r="H190" s="306"/>
      <c r="I190" s="110"/>
      <c r="J190" s="84" t="s">
        <v>2</v>
      </c>
      <c r="K190" s="85"/>
      <c r="L190" s="85"/>
      <c r="M190" s="86"/>
      <c r="N190" s="2"/>
      <c r="V190" s="54"/>
    </row>
    <row r="191" spans="1:22" ht="13.8" thickBot="1">
      <c r="A191" s="292"/>
      <c r="B191" s="87"/>
      <c r="C191" s="87"/>
      <c r="D191" s="88"/>
      <c r="E191" s="87"/>
      <c r="F191" s="87"/>
      <c r="G191" s="297"/>
      <c r="H191" s="298"/>
      <c r="I191" s="299"/>
      <c r="J191" s="89" t="s">
        <v>2</v>
      </c>
      <c r="K191" s="89"/>
      <c r="L191" s="89"/>
      <c r="M191" s="99"/>
      <c r="N191" s="2"/>
      <c r="V191" s="54">
        <f>G191</f>
        <v>0</v>
      </c>
    </row>
    <row r="192" spans="1:22" ht="21" thickBot="1">
      <c r="A192" s="292"/>
      <c r="B192" s="140" t="s">
        <v>337</v>
      </c>
      <c r="C192" s="140" t="s">
        <v>339</v>
      </c>
      <c r="D192" s="140" t="s">
        <v>23</v>
      </c>
      <c r="E192" s="284" t="s">
        <v>341</v>
      </c>
      <c r="F192" s="284"/>
      <c r="G192" s="285"/>
      <c r="H192" s="286"/>
      <c r="I192" s="287"/>
      <c r="J192" s="91" t="s">
        <v>1</v>
      </c>
      <c r="K192" s="92"/>
      <c r="L192" s="92"/>
      <c r="M192" s="98"/>
      <c r="N192" s="2"/>
      <c r="V192" s="54"/>
    </row>
    <row r="193" spans="1:22" ht="13.8" thickBot="1">
      <c r="A193" s="293"/>
      <c r="B193" s="94"/>
      <c r="C193" s="94"/>
      <c r="D193" s="100"/>
      <c r="E193" s="95" t="s">
        <v>4</v>
      </c>
      <c r="F193" s="96"/>
      <c r="G193" s="307"/>
      <c r="H193" s="308"/>
      <c r="I193" s="309"/>
      <c r="J193" s="91" t="s">
        <v>0</v>
      </c>
      <c r="K193" s="92"/>
      <c r="L193" s="92"/>
      <c r="M193" s="98"/>
      <c r="N193" s="2"/>
      <c r="V193" s="54"/>
    </row>
    <row r="194" spans="1:22" ht="21.6" thickTop="1" thickBot="1">
      <c r="A194" s="291">
        <f>A190+1</f>
        <v>45</v>
      </c>
      <c r="B194" s="141" t="s">
        <v>336</v>
      </c>
      <c r="C194" s="141" t="s">
        <v>338</v>
      </c>
      <c r="D194" s="141" t="s">
        <v>24</v>
      </c>
      <c r="E194" s="296" t="s">
        <v>340</v>
      </c>
      <c r="F194" s="296"/>
      <c r="G194" s="296" t="s">
        <v>332</v>
      </c>
      <c r="H194" s="306"/>
      <c r="I194" s="110"/>
      <c r="J194" s="84" t="s">
        <v>2</v>
      </c>
      <c r="K194" s="85"/>
      <c r="L194" s="85"/>
      <c r="M194" s="86"/>
      <c r="N194" s="2"/>
      <c r="V194" s="54"/>
    </row>
    <row r="195" spans="1:22" ht="13.8" thickBot="1">
      <c r="A195" s="292"/>
      <c r="B195" s="87"/>
      <c r="C195" s="87"/>
      <c r="D195" s="88"/>
      <c r="E195" s="87"/>
      <c r="F195" s="87"/>
      <c r="G195" s="297"/>
      <c r="H195" s="298"/>
      <c r="I195" s="299"/>
      <c r="J195" s="89" t="s">
        <v>2</v>
      </c>
      <c r="K195" s="89"/>
      <c r="L195" s="89"/>
      <c r="M195" s="99"/>
      <c r="N195" s="2"/>
      <c r="V195" s="54">
        <f>G195</f>
        <v>0</v>
      </c>
    </row>
    <row r="196" spans="1:22" ht="21" thickBot="1">
      <c r="A196" s="292"/>
      <c r="B196" s="140" t="s">
        <v>337</v>
      </c>
      <c r="C196" s="140" t="s">
        <v>339</v>
      </c>
      <c r="D196" s="140" t="s">
        <v>23</v>
      </c>
      <c r="E196" s="284" t="s">
        <v>341</v>
      </c>
      <c r="F196" s="284"/>
      <c r="G196" s="285"/>
      <c r="H196" s="286"/>
      <c r="I196" s="287"/>
      <c r="J196" s="91" t="s">
        <v>1</v>
      </c>
      <c r="K196" s="92"/>
      <c r="L196" s="92"/>
      <c r="M196" s="98"/>
      <c r="N196" s="2"/>
      <c r="V196" s="54"/>
    </row>
    <row r="197" spans="1:22" ht="13.8" thickBot="1">
      <c r="A197" s="293"/>
      <c r="B197" s="94"/>
      <c r="C197" s="94"/>
      <c r="D197" s="100"/>
      <c r="E197" s="95" t="s">
        <v>4</v>
      </c>
      <c r="F197" s="96"/>
      <c r="G197" s="307"/>
      <c r="H197" s="308"/>
      <c r="I197" s="309"/>
      <c r="J197" s="91" t="s">
        <v>0</v>
      </c>
      <c r="K197" s="92"/>
      <c r="L197" s="92"/>
      <c r="M197" s="98"/>
      <c r="N197" s="2"/>
      <c r="V197" s="54"/>
    </row>
    <row r="198" spans="1:22" ht="21.6" thickTop="1" thickBot="1">
      <c r="A198" s="291">
        <f>A194+1</f>
        <v>46</v>
      </c>
      <c r="B198" s="141" t="s">
        <v>336</v>
      </c>
      <c r="C198" s="141" t="s">
        <v>338</v>
      </c>
      <c r="D198" s="141" t="s">
        <v>24</v>
      </c>
      <c r="E198" s="296" t="s">
        <v>340</v>
      </c>
      <c r="F198" s="296"/>
      <c r="G198" s="296" t="s">
        <v>332</v>
      </c>
      <c r="H198" s="306"/>
      <c r="I198" s="110"/>
      <c r="J198" s="84" t="s">
        <v>2</v>
      </c>
      <c r="K198" s="85"/>
      <c r="L198" s="85"/>
      <c r="M198" s="86"/>
      <c r="N198" s="2"/>
      <c r="V198" s="54"/>
    </row>
    <row r="199" spans="1:22" ht="13.8" thickBot="1">
      <c r="A199" s="292"/>
      <c r="B199" s="87"/>
      <c r="C199" s="87"/>
      <c r="D199" s="88"/>
      <c r="E199" s="87"/>
      <c r="F199" s="87"/>
      <c r="G199" s="297"/>
      <c r="H199" s="298"/>
      <c r="I199" s="299"/>
      <c r="J199" s="89" t="s">
        <v>2</v>
      </c>
      <c r="K199" s="89"/>
      <c r="L199" s="89"/>
      <c r="M199" s="99"/>
      <c r="N199" s="2"/>
      <c r="V199" s="54">
        <f>G199</f>
        <v>0</v>
      </c>
    </row>
    <row r="200" spans="1:22" ht="21" thickBot="1">
      <c r="A200" s="292"/>
      <c r="B200" s="140" t="s">
        <v>337</v>
      </c>
      <c r="C200" s="140" t="s">
        <v>339</v>
      </c>
      <c r="D200" s="140" t="s">
        <v>23</v>
      </c>
      <c r="E200" s="284" t="s">
        <v>341</v>
      </c>
      <c r="F200" s="284"/>
      <c r="G200" s="285"/>
      <c r="H200" s="286"/>
      <c r="I200" s="287"/>
      <c r="J200" s="91" t="s">
        <v>1</v>
      </c>
      <c r="K200" s="92"/>
      <c r="L200" s="92"/>
      <c r="M200" s="98"/>
      <c r="N200" s="2"/>
      <c r="V200" s="54"/>
    </row>
    <row r="201" spans="1:22" ht="13.8" thickBot="1">
      <c r="A201" s="293"/>
      <c r="B201" s="94"/>
      <c r="C201" s="94"/>
      <c r="D201" s="100"/>
      <c r="E201" s="95" t="s">
        <v>4</v>
      </c>
      <c r="F201" s="96"/>
      <c r="G201" s="307"/>
      <c r="H201" s="308"/>
      <c r="I201" s="309"/>
      <c r="J201" s="91" t="s">
        <v>0</v>
      </c>
      <c r="K201" s="92"/>
      <c r="L201" s="92"/>
      <c r="M201" s="98"/>
      <c r="N201" s="2"/>
      <c r="V201" s="54"/>
    </row>
    <row r="202" spans="1:22" ht="21.6" thickTop="1" thickBot="1">
      <c r="A202" s="291">
        <f>A198+1</f>
        <v>47</v>
      </c>
      <c r="B202" s="141" t="s">
        <v>336</v>
      </c>
      <c r="C202" s="141" t="s">
        <v>338</v>
      </c>
      <c r="D202" s="141" t="s">
        <v>24</v>
      </c>
      <c r="E202" s="296" t="s">
        <v>340</v>
      </c>
      <c r="F202" s="296"/>
      <c r="G202" s="296" t="s">
        <v>332</v>
      </c>
      <c r="H202" s="306"/>
      <c r="I202" s="110"/>
      <c r="J202" s="84" t="s">
        <v>2</v>
      </c>
      <c r="K202" s="85"/>
      <c r="L202" s="85"/>
      <c r="M202" s="86"/>
      <c r="N202" s="2"/>
      <c r="V202" s="54"/>
    </row>
    <row r="203" spans="1:22" ht="13.8" thickBot="1">
      <c r="A203" s="292"/>
      <c r="B203" s="87"/>
      <c r="C203" s="87"/>
      <c r="D203" s="88"/>
      <c r="E203" s="87"/>
      <c r="F203" s="87"/>
      <c r="G203" s="297"/>
      <c r="H203" s="298"/>
      <c r="I203" s="299"/>
      <c r="J203" s="89" t="s">
        <v>2</v>
      </c>
      <c r="K203" s="89"/>
      <c r="L203" s="89"/>
      <c r="M203" s="99"/>
      <c r="N203" s="2"/>
      <c r="V203" s="54">
        <f>G203</f>
        <v>0</v>
      </c>
    </row>
    <row r="204" spans="1:22" ht="21" thickBot="1">
      <c r="A204" s="292"/>
      <c r="B204" s="140" t="s">
        <v>337</v>
      </c>
      <c r="C204" s="140" t="s">
        <v>339</v>
      </c>
      <c r="D204" s="140" t="s">
        <v>23</v>
      </c>
      <c r="E204" s="284" t="s">
        <v>341</v>
      </c>
      <c r="F204" s="284"/>
      <c r="G204" s="285"/>
      <c r="H204" s="286"/>
      <c r="I204" s="287"/>
      <c r="J204" s="91" t="s">
        <v>1</v>
      </c>
      <c r="K204" s="92"/>
      <c r="L204" s="92"/>
      <c r="M204" s="98"/>
      <c r="N204" s="2"/>
      <c r="V204" s="54"/>
    </row>
    <row r="205" spans="1:22" ht="13.8" thickBot="1">
      <c r="A205" s="293"/>
      <c r="B205" s="94"/>
      <c r="C205" s="94"/>
      <c r="D205" s="100"/>
      <c r="E205" s="95" t="s">
        <v>4</v>
      </c>
      <c r="F205" s="96"/>
      <c r="G205" s="307"/>
      <c r="H205" s="308"/>
      <c r="I205" s="309"/>
      <c r="J205" s="91" t="s">
        <v>0</v>
      </c>
      <c r="K205" s="92"/>
      <c r="L205" s="92"/>
      <c r="M205" s="98"/>
      <c r="N205" s="2"/>
      <c r="V205" s="54"/>
    </row>
    <row r="206" spans="1:22" ht="21.6" thickTop="1" thickBot="1">
      <c r="A206" s="291">
        <f>A202+1</f>
        <v>48</v>
      </c>
      <c r="B206" s="141" t="s">
        <v>336</v>
      </c>
      <c r="C206" s="141" t="s">
        <v>338</v>
      </c>
      <c r="D206" s="141" t="s">
        <v>24</v>
      </c>
      <c r="E206" s="296" t="s">
        <v>340</v>
      </c>
      <c r="F206" s="296"/>
      <c r="G206" s="296" t="s">
        <v>332</v>
      </c>
      <c r="H206" s="306"/>
      <c r="I206" s="110"/>
      <c r="J206" s="84" t="s">
        <v>2</v>
      </c>
      <c r="K206" s="85"/>
      <c r="L206" s="85"/>
      <c r="M206" s="86"/>
      <c r="N206" s="2"/>
      <c r="V206" s="54"/>
    </row>
    <row r="207" spans="1:22" ht="13.8" thickBot="1">
      <c r="A207" s="292"/>
      <c r="B207" s="87"/>
      <c r="C207" s="87"/>
      <c r="D207" s="88"/>
      <c r="E207" s="87"/>
      <c r="F207" s="87"/>
      <c r="G207" s="297"/>
      <c r="H207" s="298"/>
      <c r="I207" s="299"/>
      <c r="J207" s="89" t="s">
        <v>2</v>
      </c>
      <c r="K207" s="89"/>
      <c r="L207" s="89"/>
      <c r="M207" s="99"/>
      <c r="N207" s="2"/>
      <c r="V207" s="54">
        <f>G207</f>
        <v>0</v>
      </c>
    </row>
    <row r="208" spans="1:22" ht="21" thickBot="1">
      <c r="A208" s="292"/>
      <c r="B208" s="140" t="s">
        <v>337</v>
      </c>
      <c r="C208" s="140" t="s">
        <v>339</v>
      </c>
      <c r="D208" s="140" t="s">
        <v>23</v>
      </c>
      <c r="E208" s="284" t="s">
        <v>341</v>
      </c>
      <c r="F208" s="284"/>
      <c r="G208" s="285"/>
      <c r="H208" s="286"/>
      <c r="I208" s="287"/>
      <c r="J208" s="91" t="s">
        <v>1</v>
      </c>
      <c r="K208" s="92"/>
      <c r="L208" s="92"/>
      <c r="M208" s="98"/>
      <c r="N208" s="2"/>
      <c r="V208" s="54"/>
    </row>
    <row r="209" spans="1:22" ht="13.8" thickBot="1">
      <c r="A209" s="293"/>
      <c r="B209" s="94"/>
      <c r="C209" s="94"/>
      <c r="D209" s="100"/>
      <c r="E209" s="95" t="s">
        <v>4</v>
      </c>
      <c r="F209" s="96"/>
      <c r="G209" s="307"/>
      <c r="H209" s="308"/>
      <c r="I209" s="309"/>
      <c r="J209" s="91" t="s">
        <v>0</v>
      </c>
      <c r="K209" s="92"/>
      <c r="L209" s="92"/>
      <c r="M209" s="98"/>
      <c r="N209" s="2"/>
      <c r="V209" s="54"/>
    </row>
    <row r="210" spans="1:22" ht="21.6" thickTop="1" thickBot="1">
      <c r="A210" s="291">
        <f>A206+1</f>
        <v>49</v>
      </c>
      <c r="B210" s="141" t="s">
        <v>336</v>
      </c>
      <c r="C210" s="141" t="s">
        <v>338</v>
      </c>
      <c r="D210" s="141" t="s">
        <v>24</v>
      </c>
      <c r="E210" s="296" t="s">
        <v>340</v>
      </c>
      <c r="F210" s="296"/>
      <c r="G210" s="296" t="s">
        <v>332</v>
      </c>
      <c r="H210" s="306"/>
      <c r="I210" s="110"/>
      <c r="J210" s="84" t="s">
        <v>2</v>
      </c>
      <c r="K210" s="85"/>
      <c r="L210" s="85"/>
      <c r="M210" s="86"/>
      <c r="N210" s="2"/>
      <c r="V210" s="54"/>
    </row>
    <row r="211" spans="1:22" ht="13.8" thickBot="1">
      <c r="A211" s="292"/>
      <c r="B211" s="87"/>
      <c r="C211" s="87"/>
      <c r="D211" s="88"/>
      <c r="E211" s="87"/>
      <c r="F211" s="87"/>
      <c r="G211" s="297"/>
      <c r="H211" s="298"/>
      <c r="I211" s="299"/>
      <c r="J211" s="89" t="s">
        <v>2</v>
      </c>
      <c r="K211" s="89"/>
      <c r="L211" s="89"/>
      <c r="M211" s="99"/>
      <c r="N211" s="2"/>
      <c r="V211" s="54">
        <f>G211</f>
        <v>0</v>
      </c>
    </row>
    <row r="212" spans="1:22" ht="21" thickBot="1">
      <c r="A212" s="292"/>
      <c r="B212" s="140" t="s">
        <v>337</v>
      </c>
      <c r="C212" s="140" t="s">
        <v>339</v>
      </c>
      <c r="D212" s="140" t="s">
        <v>23</v>
      </c>
      <c r="E212" s="284" t="s">
        <v>341</v>
      </c>
      <c r="F212" s="284"/>
      <c r="G212" s="285"/>
      <c r="H212" s="286"/>
      <c r="I212" s="287"/>
      <c r="J212" s="91" t="s">
        <v>1</v>
      </c>
      <c r="K212" s="92"/>
      <c r="L212" s="92"/>
      <c r="M212" s="98"/>
      <c r="N212" s="2"/>
      <c r="V212" s="54"/>
    </row>
    <row r="213" spans="1:22" ht="13.8" thickBot="1">
      <c r="A213" s="293"/>
      <c r="B213" s="94"/>
      <c r="C213" s="94"/>
      <c r="D213" s="100"/>
      <c r="E213" s="95" t="s">
        <v>4</v>
      </c>
      <c r="F213" s="96"/>
      <c r="G213" s="307"/>
      <c r="H213" s="308"/>
      <c r="I213" s="309"/>
      <c r="J213" s="91" t="s">
        <v>0</v>
      </c>
      <c r="K213" s="92"/>
      <c r="L213" s="92"/>
      <c r="M213" s="98"/>
      <c r="N213" s="2"/>
      <c r="V213" s="54"/>
    </row>
    <row r="214" spans="1:22" ht="21.6" thickTop="1" thickBot="1">
      <c r="A214" s="291">
        <f>A210+1</f>
        <v>50</v>
      </c>
      <c r="B214" s="141" t="s">
        <v>336</v>
      </c>
      <c r="C214" s="141" t="s">
        <v>338</v>
      </c>
      <c r="D214" s="141" t="s">
        <v>24</v>
      </c>
      <c r="E214" s="296" t="s">
        <v>340</v>
      </c>
      <c r="F214" s="296"/>
      <c r="G214" s="296" t="s">
        <v>332</v>
      </c>
      <c r="H214" s="306"/>
      <c r="I214" s="110"/>
      <c r="J214" s="84" t="s">
        <v>2</v>
      </c>
      <c r="K214" s="85"/>
      <c r="L214" s="85"/>
      <c r="M214" s="86"/>
      <c r="N214" s="2"/>
      <c r="V214" s="54"/>
    </row>
    <row r="215" spans="1:22" ht="13.8" thickBot="1">
      <c r="A215" s="292"/>
      <c r="B215" s="87"/>
      <c r="C215" s="87"/>
      <c r="D215" s="88"/>
      <c r="E215" s="87"/>
      <c r="F215" s="87"/>
      <c r="G215" s="297"/>
      <c r="H215" s="298"/>
      <c r="I215" s="299"/>
      <c r="J215" s="89" t="s">
        <v>2</v>
      </c>
      <c r="K215" s="89"/>
      <c r="L215" s="89"/>
      <c r="M215" s="99"/>
      <c r="N215" s="2"/>
      <c r="V215" s="54">
        <f>G215</f>
        <v>0</v>
      </c>
    </row>
    <row r="216" spans="1:22" ht="21" thickBot="1">
      <c r="A216" s="292"/>
      <c r="B216" s="140" t="s">
        <v>337</v>
      </c>
      <c r="C216" s="140" t="s">
        <v>339</v>
      </c>
      <c r="D216" s="140" t="s">
        <v>23</v>
      </c>
      <c r="E216" s="284" t="s">
        <v>341</v>
      </c>
      <c r="F216" s="284"/>
      <c r="G216" s="285"/>
      <c r="H216" s="286"/>
      <c r="I216" s="287"/>
      <c r="J216" s="91" t="s">
        <v>1</v>
      </c>
      <c r="K216" s="92"/>
      <c r="L216" s="92"/>
      <c r="M216" s="98"/>
      <c r="N216" s="2"/>
      <c r="V216" s="54"/>
    </row>
    <row r="217" spans="1:22" ht="13.8" thickBot="1">
      <c r="A217" s="293"/>
      <c r="B217" s="94"/>
      <c r="C217" s="94"/>
      <c r="D217" s="100"/>
      <c r="E217" s="95" t="s">
        <v>4</v>
      </c>
      <c r="F217" s="96"/>
      <c r="G217" s="307"/>
      <c r="H217" s="308"/>
      <c r="I217" s="309"/>
      <c r="J217" s="91" t="s">
        <v>0</v>
      </c>
      <c r="K217" s="92"/>
      <c r="L217" s="92"/>
      <c r="M217" s="98"/>
      <c r="N217" s="2"/>
      <c r="V217" s="54"/>
    </row>
    <row r="218" spans="1:22" ht="21.6" thickTop="1" thickBot="1">
      <c r="A218" s="291">
        <f>A214+1</f>
        <v>51</v>
      </c>
      <c r="B218" s="141" t="s">
        <v>336</v>
      </c>
      <c r="C218" s="141" t="s">
        <v>338</v>
      </c>
      <c r="D218" s="141" t="s">
        <v>24</v>
      </c>
      <c r="E218" s="296" t="s">
        <v>340</v>
      </c>
      <c r="F218" s="296"/>
      <c r="G218" s="296" t="s">
        <v>332</v>
      </c>
      <c r="H218" s="306"/>
      <c r="I218" s="110"/>
      <c r="J218" s="84" t="s">
        <v>2</v>
      </c>
      <c r="K218" s="85"/>
      <c r="L218" s="85"/>
      <c r="M218" s="86"/>
      <c r="N218" s="2"/>
      <c r="V218" s="54"/>
    </row>
    <row r="219" spans="1:22" ht="13.8" thickBot="1">
      <c r="A219" s="292"/>
      <c r="B219" s="87"/>
      <c r="C219" s="87"/>
      <c r="D219" s="88"/>
      <c r="E219" s="87"/>
      <c r="F219" s="87"/>
      <c r="G219" s="297"/>
      <c r="H219" s="298"/>
      <c r="I219" s="299"/>
      <c r="J219" s="89" t="s">
        <v>2</v>
      </c>
      <c r="K219" s="89"/>
      <c r="L219" s="89"/>
      <c r="M219" s="99"/>
      <c r="N219" s="2"/>
      <c r="V219" s="54">
        <f>G219</f>
        <v>0</v>
      </c>
    </row>
    <row r="220" spans="1:22" ht="21" thickBot="1">
      <c r="A220" s="292"/>
      <c r="B220" s="140" t="s">
        <v>337</v>
      </c>
      <c r="C220" s="140" t="s">
        <v>339</v>
      </c>
      <c r="D220" s="140" t="s">
        <v>23</v>
      </c>
      <c r="E220" s="284" t="s">
        <v>341</v>
      </c>
      <c r="F220" s="284"/>
      <c r="G220" s="285"/>
      <c r="H220" s="286"/>
      <c r="I220" s="287"/>
      <c r="J220" s="91" t="s">
        <v>1</v>
      </c>
      <c r="K220" s="92"/>
      <c r="L220" s="92"/>
      <c r="M220" s="98"/>
      <c r="N220" s="2"/>
      <c r="V220" s="54"/>
    </row>
    <row r="221" spans="1:22" ht="13.8" thickBot="1">
      <c r="A221" s="293"/>
      <c r="B221" s="94"/>
      <c r="C221" s="94"/>
      <c r="D221" s="100"/>
      <c r="E221" s="95" t="s">
        <v>4</v>
      </c>
      <c r="F221" s="96"/>
      <c r="G221" s="307"/>
      <c r="H221" s="308"/>
      <c r="I221" s="309"/>
      <c r="J221" s="91" t="s">
        <v>0</v>
      </c>
      <c r="K221" s="92"/>
      <c r="L221" s="92"/>
      <c r="M221" s="98"/>
      <c r="N221" s="2"/>
      <c r="V221" s="54"/>
    </row>
    <row r="222" spans="1:22" ht="21.6" thickTop="1" thickBot="1">
      <c r="A222" s="291">
        <f>A218+1</f>
        <v>52</v>
      </c>
      <c r="B222" s="141" t="s">
        <v>336</v>
      </c>
      <c r="C222" s="141" t="s">
        <v>338</v>
      </c>
      <c r="D222" s="141" t="s">
        <v>24</v>
      </c>
      <c r="E222" s="296" t="s">
        <v>340</v>
      </c>
      <c r="F222" s="296"/>
      <c r="G222" s="296" t="s">
        <v>332</v>
      </c>
      <c r="H222" s="306"/>
      <c r="I222" s="110"/>
      <c r="J222" s="84" t="s">
        <v>2</v>
      </c>
      <c r="K222" s="85"/>
      <c r="L222" s="85"/>
      <c r="M222" s="86"/>
      <c r="N222" s="2"/>
      <c r="V222" s="54"/>
    </row>
    <row r="223" spans="1:22" ht="13.8" thickBot="1">
      <c r="A223" s="292"/>
      <c r="B223" s="87"/>
      <c r="C223" s="87"/>
      <c r="D223" s="88"/>
      <c r="E223" s="87"/>
      <c r="F223" s="87"/>
      <c r="G223" s="297"/>
      <c r="H223" s="298"/>
      <c r="I223" s="299"/>
      <c r="J223" s="89" t="s">
        <v>2</v>
      </c>
      <c r="K223" s="89"/>
      <c r="L223" s="89"/>
      <c r="M223" s="99"/>
      <c r="N223" s="2"/>
      <c r="V223" s="54">
        <f>G223</f>
        <v>0</v>
      </c>
    </row>
    <row r="224" spans="1:22" ht="21" thickBot="1">
      <c r="A224" s="292"/>
      <c r="B224" s="140" t="s">
        <v>337</v>
      </c>
      <c r="C224" s="140" t="s">
        <v>339</v>
      </c>
      <c r="D224" s="140" t="s">
        <v>23</v>
      </c>
      <c r="E224" s="284" t="s">
        <v>341</v>
      </c>
      <c r="F224" s="284"/>
      <c r="G224" s="285"/>
      <c r="H224" s="286"/>
      <c r="I224" s="287"/>
      <c r="J224" s="91" t="s">
        <v>1</v>
      </c>
      <c r="K224" s="92"/>
      <c r="L224" s="92"/>
      <c r="M224" s="98"/>
      <c r="N224" s="2"/>
      <c r="V224" s="54"/>
    </row>
    <row r="225" spans="1:22" ht="13.8" thickBot="1">
      <c r="A225" s="293"/>
      <c r="B225" s="94"/>
      <c r="C225" s="94"/>
      <c r="D225" s="100"/>
      <c r="E225" s="95" t="s">
        <v>4</v>
      </c>
      <c r="F225" s="96"/>
      <c r="G225" s="307"/>
      <c r="H225" s="308"/>
      <c r="I225" s="309"/>
      <c r="J225" s="91" t="s">
        <v>0</v>
      </c>
      <c r="K225" s="92"/>
      <c r="L225" s="92"/>
      <c r="M225" s="98"/>
      <c r="N225" s="2"/>
      <c r="V225" s="54"/>
    </row>
    <row r="226" spans="1:22" ht="21.6" thickTop="1" thickBot="1">
      <c r="A226" s="291">
        <f>A222+1</f>
        <v>53</v>
      </c>
      <c r="B226" s="141" t="s">
        <v>336</v>
      </c>
      <c r="C226" s="141" t="s">
        <v>338</v>
      </c>
      <c r="D226" s="141" t="s">
        <v>24</v>
      </c>
      <c r="E226" s="296" t="s">
        <v>340</v>
      </c>
      <c r="F226" s="296"/>
      <c r="G226" s="296" t="s">
        <v>332</v>
      </c>
      <c r="H226" s="306"/>
      <c r="I226" s="110"/>
      <c r="J226" s="84" t="s">
        <v>2</v>
      </c>
      <c r="K226" s="85"/>
      <c r="L226" s="85"/>
      <c r="M226" s="86"/>
      <c r="N226" s="2"/>
      <c r="V226" s="54"/>
    </row>
    <row r="227" spans="1:22" ht="13.8" thickBot="1">
      <c r="A227" s="292"/>
      <c r="B227" s="87"/>
      <c r="C227" s="87"/>
      <c r="D227" s="88"/>
      <c r="E227" s="87"/>
      <c r="F227" s="87"/>
      <c r="G227" s="297"/>
      <c r="H227" s="298"/>
      <c r="I227" s="299"/>
      <c r="J227" s="89" t="s">
        <v>2</v>
      </c>
      <c r="K227" s="89"/>
      <c r="L227" s="89"/>
      <c r="M227" s="99"/>
      <c r="N227" s="2"/>
      <c r="V227" s="54">
        <f>G227</f>
        <v>0</v>
      </c>
    </row>
    <row r="228" spans="1:22" ht="21" thickBot="1">
      <c r="A228" s="292"/>
      <c r="B228" s="140" t="s">
        <v>337</v>
      </c>
      <c r="C228" s="140" t="s">
        <v>339</v>
      </c>
      <c r="D228" s="140" t="s">
        <v>23</v>
      </c>
      <c r="E228" s="284" t="s">
        <v>341</v>
      </c>
      <c r="F228" s="284"/>
      <c r="G228" s="285"/>
      <c r="H228" s="286"/>
      <c r="I228" s="287"/>
      <c r="J228" s="91" t="s">
        <v>1</v>
      </c>
      <c r="K228" s="92"/>
      <c r="L228" s="92"/>
      <c r="M228" s="98"/>
      <c r="N228" s="2"/>
      <c r="V228" s="54"/>
    </row>
    <row r="229" spans="1:22" ht="13.8" thickBot="1">
      <c r="A229" s="293"/>
      <c r="B229" s="94"/>
      <c r="C229" s="94"/>
      <c r="D229" s="100"/>
      <c r="E229" s="95" t="s">
        <v>4</v>
      </c>
      <c r="F229" s="96"/>
      <c r="G229" s="307"/>
      <c r="H229" s="308"/>
      <c r="I229" s="309"/>
      <c r="J229" s="91" t="s">
        <v>0</v>
      </c>
      <c r="K229" s="92"/>
      <c r="L229" s="92"/>
      <c r="M229" s="98"/>
      <c r="N229" s="2"/>
      <c r="V229" s="54"/>
    </row>
    <row r="230" spans="1:22" ht="21.6" thickTop="1" thickBot="1">
      <c r="A230" s="291">
        <f>A226+1</f>
        <v>54</v>
      </c>
      <c r="B230" s="141" t="s">
        <v>336</v>
      </c>
      <c r="C230" s="141" t="s">
        <v>338</v>
      </c>
      <c r="D230" s="141" t="s">
        <v>24</v>
      </c>
      <c r="E230" s="296" t="s">
        <v>340</v>
      </c>
      <c r="F230" s="296"/>
      <c r="G230" s="296" t="s">
        <v>332</v>
      </c>
      <c r="H230" s="306"/>
      <c r="I230" s="110"/>
      <c r="J230" s="84" t="s">
        <v>2</v>
      </c>
      <c r="K230" s="85"/>
      <c r="L230" s="85"/>
      <c r="M230" s="86"/>
      <c r="N230" s="2"/>
      <c r="V230" s="54"/>
    </row>
    <row r="231" spans="1:22" ht="13.8" thickBot="1">
      <c r="A231" s="292"/>
      <c r="B231" s="87"/>
      <c r="C231" s="87"/>
      <c r="D231" s="88"/>
      <c r="E231" s="87"/>
      <c r="F231" s="87"/>
      <c r="G231" s="297"/>
      <c r="H231" s="298"/>
      <c r="I231" s="299"/>
      <c r="J231" s="89" t="s">
        <v>2</v>
      </c>
      <c r="K231" s="89"/>
      <c r="L231" s="89"/>
      <c r="M231" s="99"/>
      <c r="N231" s="2"/>
      <c r="V231" s="54">
        <f>G231</f>
        <v>0</v>
      </c>
    </row>
    <row r="232" spans="1:22" ht="21" thickBot="1">
      <c r="A232" s="292"/>
      <c r="B232" s="140" t="s">
        <v>337</v>
      </c>
      <c r="C232" s="140" t="s">
        <v>339</v>
      </c>
      <c r="D232" s="140" t="s">
        <v>23</v>
      </c>
      <c r="E232" s="284" t="s">
        <v>341</v>
      </c>
      <c r="F232" s="284"/>
      <c r="G232" s="285"/>
      <c r="H232" s="286"/>
      <c r="I232" s="287"/>
      <c r="J232" s="91" t="s">
        <v>1</v>
      </c>
      <c r="K232" s="92"/>
      <c r="L232" s="92"/>
      <c r="M232" s="98"/>
      <c r="N232" s="2"/>
      <c r="V232" s="54"/>
    </row>
    <row r="233" spans="1:22" ht="13.8" thickBot="1">
      <c r="A233" s="293"/>
      <c r="B233" s="94"/>
      <c r="C233" s="94"/>
      <c r="D233" s="100"/>
      <c r="E233" s="95" t="s">
        <v>4</v>
      </c>
      <c r="F233" s="96"/>
      <c r="G233" s="307"/>
      <c r="H233" s="308"/>
      <c r="I233" s="309"/>
      <c r="J233" s="91" t="s">
        <v>0</v>
      </c>
      <c r="K233" s="92"/>
      <c r="L233" s="92"/>
      <c r="M233" s="98"/>
      <c r="N233" s="2"/>
      <c r="V233" s="54"/>
    </row>
    <row r="234" spans="1:22" ht="21.6" thickTop="1" thickBot="1">
      <c r="A234" s="291">
        <f>A230+1</f>
        <v>55</v>
      </c>
      <c r="B234" s="141" t="s">
        <v>336</v>
      </c>
      <c r="C234" s="141" t="s">
        <v>338</v>
      </c>
      <c r="D234" s="141" t="s">
        <v>24</v>
      </c>
      <c r="E234" s="296" t="s">
        <v>340</v>
      </c>
      <c r="F234" s="296"/>
      <c r="G234" s="296" t="s">
        <v>332</v>
      </c>
      <c r="H234" s="306"/>
      <c r="I234" s="110"/>
      <c r="J234" s="84" t="s">
        <v>2</v>
      </c>
      <c r="K234" s="85"/>
      <c r="L234" s="85"/>
      <c r="M234" s="86"/>
      <c r="N234" s="2"/>
      <c r="V234" s="54"/>
    </row>
    <row r="235" spans="1:22" ht="13.8" thickBot="1">
      <c r="A235" s="292"/>
      <c r="B235" s="87"/>
      <c r="C235" s="87"/>
      <c r="D235" s="88"/>
      <c r="E235" s="87"/>
      <c r="F235" s="87"/>
      <c r="G235" s="297"/>
      <c r="H235" s="298"/>
      <c r="I235" s="299"/>
      <c r="J235" s="89" t="s">
        <v>2</v>
      </c>
      <c r="K235" s="89"/>
      <c r="L235" s="89"/>
      <c r="M235" s="99"/>
      <c r="N235" s="2"/>
      <c r="V235" s="54">
        <f>G235</f>
        <v>0</v>
      </c>
    </row>
    <row r="236" spans="1:22" ht="21" thickBot="1">
      <c r="A236" s="292"/>
      <c r="B236" s="140" t="s">
        <v>337</v>
      </c>
      <c r="C236" s="140" t="s">
        <v>339</v>
      </c>
      <c r="D236" s="140" t="s">
        <v>23</v>
      </c>
      <c r="E236" s="284" t="s">
        <v>341</v>
      </c>
      <c r="F236" s="284"/>
      <c r="G236" s="285"/>
      <c r="H236" s="286"/>
      <c r="I236" s="287"/>
      <c r="J236" s="91" t="s">
        <v>1</v>
      </c>
      <c r="K236" s="92"/>
      <c r="L236" s="92"/>
      <c r="M236" s="98"/>
      <c r="N236" s="2"/>
      <c r="V236" s="54"/>
    </row>
    <row r="237" spans="1:22" ht="13.8" thickBot="1">
      <c r="A237" s="293"/>
      <c r="B237" s="94"/>
      <c r="C237" s="94"/>
      <c r="D237" s="100"/>
      <c r="E237" s="95" t="s">
        <v>4</v>
      </c>
      <c r="F237" s="96"/>
      <c r="G237" s="307"/>
      <c r="H237" s="308"/>
      <c r="I237" s="309"/>
      <c r="J237" s="91" t="s">
        <v>0</v>
      </c>
      <c r="K237" s="92"/>
      <c r="L237" s="92"/>
      <c r="M237" s="98"/>
      <c r="N237" s="2"/>
      <c r="V237" s="54"/>
    </row>
    <row r="238" spans="1:22" ht="21.6" thickTop="1" thickBot="1">
      <c r="A238" s="291">
        <f>A234+1</f>
        <v>56</v>
      </c>
      <c r="B238" s="141" t="s">
        <v>336</v>
      </c>
      <c r="C238" s="141" t="s">
        <v>338</v>
      </c>
      <c r="D238" s="141" t="s">
        <v>24</v>
      </c>
      <c r="E238" s="296" t="s">
        <v>340</v>
      </c>
      <c r="F238" s="296"/>
      <c r="G238" s="296" t="s">
        <v>332</v>
      </c>
      <c r="H238" s="306"/>
      <c r="I238" s="110"/>
      <c r="J238" s="84" t="s">
        <v>2</v>
      </c>
      <c r="K238" s="85"/>
      <c r="L238" s="85"/>
      <c r="M238" s="86"/>
      <c r="N238" s="2"/>
      <c r="V238" s="54"/>
    </row>
    <row r="239" spans="1:22" ht="13.8" thickBot="1">
      <c r="A239" s="292"/>
      <c r="B239" s="87"/>
      <c r="C239" s="87"/>
      <c r="D239" s="88"/>
      <c r="E239" s="87"/>
      <c r="F239" s="87"/>
      <c r="G239" s="297"/>
      <c r="H239" s="298"/>
      <c r="I239" s="299"/>
      <c r="J239" s="89" t="s">
        <v>2</v>
      </c>
      <c r="K239" s="89"/>
      <c r="L239" s="89"/>
      <c r="M239" s="99"/>
      <c r="N239" s="2"/>
      <c r="V239" s="54">
        <f>G239</f>
        <v>0</v>
      </c>
    </row>
    <row r="240" spans="1:22" ht="21" thickBot="1">
      <c r="A240" s="292"/>
      <c r="B240" s="140" t="s">
        <v>337</v>
      </c>
      <c r="C240" s="140" t="s">
        <v>339</v>
      </c>
      <c r="D240" s="140" t="s">
        <v>23</v>
      </c>
      <c r="E240" s="284" t="s">
        <v>341</v>
      </c>
      <c r="F240" s="284"/>
      <c r="G240" s="285"/>
      <c r="H240" s="286"/>
      <c r="I240" s="287"/>
      <c r="J240" s="91" t="s">
        <v>1</v>
      </c>
      <c r="K240" s="92"/>
      <c r="L240" s="92"/>
      <c r="M240" s="98"/>
      <c r="N240" s="2"/>
      <c r="V240" s="54"/>
    </row>
    <row r="241" spans="1:22" ht="13.8" thickBot="1">
      <c r="A241" s="293"/>
      <c r="B241" s="94"/>
      <c r="C241" s="94"/>
      <c r="D241" s="100"/>
      <c r="E241" s="95" t="s">
        <v>4</v>
      </c>
      <c r="F241" s="96"/>
      <c r="G241" s="307"/>
      <c r="H241" s="308"/>
      <c r="I241" s="309"/>
      <c r="J241" s="91" t="s">
        <v>0</v>
      </c>
      <c r="K241" s="92"/>
      <c r="L241" s="92"/>
      <c r="M241" s="98"/>
      <c r="N241" s="2"/>
      <c r="V241" s="54"/>
    </row>
    <row r="242" spans="1:22" ht="21.6" thickTop="1" thickBot="1">
      <c r="A242" s="291">
        <f>A238+1</f>
        <v>57</v>
      </c>
      <c r="B242" s="141" t="s">
        <v>336</v>
      </c>
      <c r="C242" s="141" t="s">
        <v>338</v>
      </c>
      <c r="D242" s="141" t="s">
        <v>24</v>
      </c>
      <c r="E242" s="296" t="s">
        <v>340</v>
      </c>
      <c r="F242" s="296"/>
      <c r="G242" s="296" t="s">
        <v>332</v>
      </c>
      <c r="H242" s="306"/>
      <c r="I242" s="110"/>
      <c r="J242" s="84" t="s">
        <v>2</v>
      </c>
      <c r="K242" s="85"/>
      <c r="L242" s="85"/>
      <c r="M242" s="86"/>
      <c r="N242" s="2"/>
      <c r="V242" s="54"/>
    </row>
    <row r="243" spans="1:22" ht="13.8" thickBot="1">
      <c r="A243" s="292"/>
      <c r="B243" s="87"/>
      <c r="C243" s="87"/>
      <c r="D243" s="88"/>
      <c r="E243" s="87"/>
      <c r="F243" s="87"/>
      <c r="G243" s="297"/>
      <c r="H243" s="298"/>
      <c r="I243" s="299"/>
      <c r="J243" s="89" t="s">
        <v>2</v>
      </c>
      <c r="K243" s="89"/>
      <c r="L243" s="89"/>
      <c r="M243" s="99"/>
      <c r="N243" s="2"/>
      <c r="V243" s="54">
        <f>G243</f>
        <v>0</v>
      </c>
    </row>
    <row r="244" spans="1:22" ht="21" thickBot="1">
      <c r="A244" s="292"/>
      <c r="B244" s="140" t="s">
        <v>337</v>
      </c>
      <c r="C244" s="140" t="s">
        <v>339</v>
      </c>
      <c r="D244" s="140" t="s">
        <v>23</v>
      </c>
      <c r="E244" s="284" t="s">
        <v>341</v>
      </c>
      <c r="F244" s="284"/>
      <c r="G244" s="285"/>
      <c r="H244" s="286"/>
      <c r="I244" s="287"/>
      <c r="J244" s="91" t="s">
        <v>1</v>
      </c>
      <c r="K244" s="92"/>
      <c r="L244" s="92"/>
      <c r="M244" s="98"/>
      <c r="N244" s="2"/>
      <c r="V244" s="54"/>
    </row>
    <row r="245" spans="1:22" ht="13.8" thickBot="1">
      <c r="A245" s="293"/>
      <c r="B245" s="94"/>
      <c r="C245" s="94"/>
      <c r="D245" s="100"/>
      <c r="E245" s="95" t="s">
        <v>4</v>
      </c>
      <c r="F245" s="96"/>
      <c r="G245" s="307"/>
      <c r="H245" s="308"/>
      <c r="I245" s="309"/>
      <c r="J245" s="91" t="s">
        <v>0</v>
      </c>
      <c r="K245" s="92"/>
      <c r="L245" s="92"/>
      <c r="M245" s="98"/>
      <c r="N245" s="2"/>
      <c r="V245" s="54"/>
    </row>
    <row r="246" spans="1:22" ht="21.6" thickTop="1" thickBot="1">
      <c r="A246" s="291">
        <f>A242+1</f>
        <v>58</v>
      </c>
      <c r="B246" s="141" t="s">
        <v>336</v>
      </c>
      <c r="C246" s="141" t="s">
        <v>338</v>
      </c>
      <c r="D246" s="141" t="s">
        <v>24</v>
      </c>
      <c r="E246" s="296" t="s">
        <v>340</v>
      </c>
      <c r="F246" s="296"/>
      <c r="G246" s="296" t="s">
        <v>332</v>
      </c>
      <c r="H246" s="306"/>
      <c r="I246" s="110"/>
      <c r="J246" s="84" t="s">
        <v>2</v>
      </c>
      <c r="K246" s="85"/>
      <c r="L246" s="85"/>
      <c r="M246" s="86"/>
      <c r="N246" s="2"/>
      <c r="V246" s="54"/>
    </row>
    <row r="247" spans="1:22" ht="13.8" thickBot="1">
      <c r="A247" s="292"/>
      <c r="B247" s="87"/>
      <c r="C247" s="87"/>
      <c r="D247" s="88"/>
      <c r="E247" s="87"/>
      <c r="F247" s="87"/>
      <c r="G247" s="297"/>
      <c r="H247" s="298"/>
      <c r="I247" s="299"/>
      <c r="J247" s="89" t="s">
        <v>2</v>
      </c>
      <c r="K247" s="89"/>
      <c r="L247" s="89"/>
      <c r="M247" s="99"/>
      <c r="N247" s="2"/>
      <c r="V247" s="54">
        <f>G247</f>
        <v>0</v>
      </c>
    </row>
    <row r="248" spans="1:22" ht="21" thickBot="1">
      <c r="A248" s="292"/>
      <c r="B248" s="140" t="s">
        <v>337</v>
      </c>
      <c r="C248" s="140" t="s">
        <v>339</v>
      </c>
      <c r="D248" s="140" t="s">
        <v>23</v>
      </c>
      <c r="E248" s="284" t="s">
        <v>341</v>
      </c>
      <c r="F248" s="284"/>
      <c r="G248" s="285"/>
      <c r="H248" s="286"/>
      <c r="I248" s="287"/>
      <c r="J248" s="91" t="s">
        <v>1</v>
      </c>
      <c r="K248" s="92"/>
      <c r="L248" s="92"/>
      <c r="M248" s="98"/>
      <c r="N248" s="2"/>
      <c r="V248" s="54"/>
    </row>
    <row r="249" spans="1:22" ht="13.8" thickBot="1">
      <c r="A249" s="293"/>
      <c r="B249" s="94"/>
      <c r="C249" s="94"/>
      <c r="D249" s="100"/>
      <c r="E249" s="95" t="s">
        <v>4</v>
      </c>
      <c r="F249" s="96"/>
      <c r="G249" s="307"/>
      <c r="H249" s="308"/>
      <c r="I249" s="309"/>
      <c r="J249" s="91" t="s">
        <v>0</v>
      </c>
      <c r="K249" s="92"/>
      <c r="L249" s="92"/>
      <c r="M249" s="98"/>
      <c r="N249" s="2"/>
      <c r="V249" s="54"/>
    </row>
    <row r="250" spans="1:22" ht="21.6" thickTop="1" thickBot="1">
      <c r="A250" s="291">
        <f>A246+1</f>
        <v>59</v>
      </c>
      <c r="B250" s="141" t="s">
        <v>336</v>
      </c>
      <c r="C250" s="141" t="s">
        <v>338</v>
      </c>
      <c r="D250" s="141" t="s">
        <v>24</v>
      </c>
      <c r="E250" s="296" t="s">
        <v>340</v>
      </c>
      <c r="F250" s="296"/>
      <c r="G250" s="296" t="s">
        <v>332</v>
      </c>
      <c r="H250" s="306"/>
      <c r="I250" s="110"/>
      <c r="J250" s="84" t="s">
        <v>2</v>
      </c>
      <c r="K250" s="85"/>
      <c r="L250" s="85"/>
      <c r="M250" s="86"/>
      <c r="N250" s="2"/>
      <c r="V250" s="54"/>
    </row>
    <row r="251" spans="1:22" ht="13.8" thickBot="1">
      <c r="A251" s="292"/>
      <c r="B251" s="87"/>
      <c r="C251" s="87"/>
      <c r="D251" s="88"/>
      <c r="E251" s="87"/>
      <c r="F251" s="87"/>
      <c r="G251" s="297"/>
      <c r="H251" s="298"/>
      <c r="I251" s="299"/>
      <c r="J251" s="89" t="s">
        <v>2</v>
      </c>
      <c r="K251" s="89"/>
      <c r="L251" s="89"/>
      <c r="M251" s="99"/>
      <c r="N251" s="2"/>
      <c r="V251" s="54">
        <f>G251</f>
        <v>0</v>
      </c>
    </row>
    <row r="252" spans="1:22" ht="21" thickBot="1">
      <c r="A252" s="292"/>
      <c r="B252" s="140" t="s">
        <v>337</v>
      </c>
      <c r="C252" s="140" t="s">
        <v>339</v>
      </c>
      <c r="D252" s="140" t="s">
        <v>23</v>
      </c>
      <c r="E252" s="284" t="s">
        <v>341</v>
      </c>
      <c r="F252" s="284"/>
      <c r="G252" s="285"/>
      <c r="H252" s="286"/>
      <c r="I252" s="287"/>
      <c r="J252" s="91" t="s">
        <v>1</v>
      </c>
      <c r="K252" s="92"/>
      <c r="L252" s="92"/>
      <c r="M252" s="98"/>
      <c r="N252" s="2"/>
      <c r="V252" s="54"/>
    </row>
    <row r="253" spans="1:22" ht="13.8" thickBot="1">
      <c r="A253" s="293"/>
      <c r="B253" s="94"/>
      <c r="C253" s="94"/>
      <c r="D253" s="100"/>
      <c r="E253" s="95" t="s">
        <v>4</v>
      </c>
      <c r="F253" s="96"/>
      <c r="G253" s="307"/>
      <c r="H253" s="308"/>
      <c r="I253" s="309"/>
      <c r="J253" s="91" t="s">
        <v>0</v>
      </c>
      <c r="K253" s="92"/>
      <c r="L253" s="92"/>
      <c r="M253" s="98"/>
      <c r="N253" s="2"/>
      <c r="V253" s="54"/>
    </row>
    <row r="254" spans="1:22" ht="21.6" thickTop="1" thickBot="1">
      <c r="A254" s="291">
        <f>A250+1</f>
        <v>60</v>
      </c>
      <c r="B254" s="141" t="s">
        <v>336</v>
      </c>
      <c r="C254" s="141" t="s">
        <v>338</v>
      </c>
      <c r="D254" s="141" t="s">
        <v>24</v>
      </c>
      <c r="E254" s="296" t="s">
        <v>340</v>
      </c>
      <c r="F254" s="296"/>
      <c r="G254" s="296" t="s">
        <v>332</v>
      </c>
      <c r="H254" s="306"/>
      <c r="I254" s="110"/>
      <c r="J254" s="84" t="s">
        <v>2</v>
      </c>
      <c r="K254" s="85"/>
      <c r="L254" s="85"/>
      <c r="M254" s="86"/>
      <c r="N254" s="2"/>
      <c r="V254" s="54"/>
    </row>
    <row r="255" spans="1:22" ht="13.8" thickBot="1">
      <c r="A255" s="292"/>
      <c r="B255" s="87"/>
      <c r="C255" s="87"/>
      <c r="D255" s="88"/>
      <c r="E255" s="87"/>
      <c r="F255" s="87"/>
      <c r="G255" s="297"/>
      <c r="H255" s="298"/>
      <c r="I255" s="299"/>
      <c r="J255" s="89" t="s">
        <v>2</v>
      </c>
      <c r="K255" s="89"/>
      <c r="L255" s="89"/>
      <c r="M255" s="99"/>
      <c r="N255" s="2"/>
      <c r="V255" s="54">
        <f>G255</f>
        <v>0</v>
      </c>
    </row>
    <row r="256" spans="1:22" ht="21" thickBot="1">
      <c r="A256" s="292"/>
      <c r="B256" s="140" t="s">
        <v>337</v>
      </c>
      <c r="C256" s="140" t="s">
        <v>339</v>
      </c>
      <c r="D256" s="140" t="s">
        <v>23</v>
      </c>
      <c r="E256" s="284" t="s">
        <v>341</v>
      </c>
      <c r="F256" s="284"/>
      <c r="G256" s="285"/>
      <c r="H256" s="286"/>
      <c r="I256" s="287"/>
      <c r="J256" s="91" t="s">
        <v>1</v>
      </c>
      <c r="K256" s="92"/>
      <c r="L256" s="92"/>
      <c r="M256" s="98"/>
      <c r="N256" s="2"/>
      <c r="V256" s="54"/>
    </row>
    <row r="257" spans="1:22" ht="13.8" thickBot="1">
      <c r="A257" s="293"/>
      <c r="B257" s="94"/>
      <c r="C257" s="94"/>
      <c r="D257" s="100"/>
      <c r="E257" s="95" t="s">
        <v>4</v>
      </c>
      <c r="F257" s="96"/>
      <c r="G257" s="307"/>
      <c r="H257" s="308"/>
      <c r="I257" s="309"/>
      <c r="J257" s="91" t="s">
        <v>0</v>
      </c>
      <c r="K257" s="92"/>
      <c r="L257" s="92"/>
      <c r="M257" s="98"/>
      <c r="N257" s="2"/>
      <c r="V257" s="54"/>
    </row>
    <row r="258" spans="1:22" ht="21.6" thickTop="1" thickBot="1">
      <c r="A258" s="291">
        <f>A254+1</f>
        <v>61</v>
      </c>
      <c r="B258" s="141" t="s">
        <v>336</v>
      </c>
      <c r="C258" s="141" t="s">
        <v>338</v>
      </c>
      <c r="D258" s="141" t="s">
        <v>24</v>
      </c>
      <c r="E258" s="296" t="s">
        <v>340</v>
      </c>
      <c r="F258" s="296"/>
      <c r="G258" s="296" t="s">
        <v>332</v>
      </c>
      <c r="H258" s="306"/>
      <c r="I258" s="110"/>
      <c r="J258" s="84" t="s">
        <v>2</v>
      </c>
      <c r="K258" s="85"/>
      <c r="L258" s="85"/>
      <c r="M258" s="86"/>
      <c r="N258" s="2"/>
      <c r="V258" s="54"/>
    </row>
    <row r="259" spans="1:22" ht="13.8" thickBot="1">
      <c r="A259" s="292"/>
      <c r="B259" s="87"/>
      <c r="C259" s="87"/>
      <c r="D259" s="88"/>
      <c r="E259" s="87"/>
      <c r="F259" s="87"/>
      <c r="G259" s="297"/>
      <c r="H259" s="298"/>
      <c r="I259" s="299"/>
      <c r="J259" s="89" t="s">
        <v>2</v>
      </c>
      <c r="K259" s="89"/>
      <c r="L259" s="89"/>
      <c r="M259" s="99"/>
      <c r="N259" s="2"/>
      <c r="V259" s="54">
        <f>G259</f>
        <v>0</v>
      </c>
    </row>
    <row r="260" spans="1:22" ht="21" thickBot="1">
      <c r="A260" s="292"/>
      <c r="B260" s="140" t="s">
        <v>337</v>
      </c>
      <c r="C260" s="140" t="s">
        <v>339</v>
      </c>
      <c r="D260" s="140" t="s">
        <v>23</v>
      </c>
      <c r="E260" s="284" t="s">
        <v>341</v>
      </c>
      <c r="F260" s="284"/>
      <c r="G260" s="285"/>
      <c r="H260" s="286"/>
      <c r="I260" s="287"/>
      <c r="J260" s="91" t="s">
        <v>1</v>
      </c>
      <c r="K260" s="92"/>
      <c r="L260" s="92"/>
      <c r="M260" s="98"/>
      <c r="N260" s="2"/>
      <c r="V260" s="54"/>
    </row>
    <row r="261" spans="1:22" ht="13.8" thickBot="1">
      <c r="A261" s="293"/>
      <c r="B261" s="94"/>
      <c r="C261" s="94"/>
      <c r="D261" s="100"/>
      <c r="E261" s="95" t="s">
        <v>4</v>
      </c>
      <c r="F261" s="96"/>
      <c r="G261" s="307"/>
      <c r="H261" s="308"/>
      <c r="I261" s="309"/>
      <c r="J261" s="91" t="s">
        <v>0</v>
      </c>
      <c r="K261" s="92"/>
      <c r="L261" s="92"/>
      <c r="M261" s="98"/>
      <c r="N261" s="2"/>
      <c r="V261" s="54"/>
    </row>
    <row r="262" spans="1:22" ht="21.6" thickTop="1" thickBot="1">
      <c r="A262" s="291">
        <f>A258+1</f>
        <v>62</v>
      </c>
      <c r="B262" s="141" t="s">
        <v>336</v>
      </c>
      <c r="C262" s="141" t="s">
        <v>338</v>
      </c>
      <c r="D262" s="141" t="s">
        <v>24</v>
      </c>
      <c r="E262" s="296" t="s">
        <v>340</v>
      </c>
      <c r="F262" s="296"/>
      <c r="G262" s="296" t="s">
        <v>332</v>
      </c>
      <c r="H262" s="306"/>
      <c r="I262" s="110"/>
      <c r="J262" s="84" t="s">
        <v>2</v>
      </c>
      <c r="K262" s="85"/>
      <c r="L262" s="85"/>
      <c r="M262" s="86"/>
      <c r="N262" s="2"/>
      <c r="V262" s="54"/>
    </row>
    <row r="263" spans="1:22" ht="13.8" thickBot="1">
      <c r="A263" s="292"/>
      <c r="B263" s="87"/>
      <c r="C263" s="87"/>
      <c r="D263" s="88"/>
      <c r="E263" s="87"/>
      <c r="F263" s="87"/>
      <c r="G263" s="297"/>
      <c r="H263" s="298"/>
      <c r="I263" s="299"/>
      <c r="J263" s="89" t="s">
        <v>2</v>
      </c>
      <c r="K263" s="89"/>
      <c r="L263" s="89"/>
      <c r="M263" s="99"/>
      <c r="N263" s="2"/>
      <c r="V263" s="54">
        <f>G263</f>
        <v>0</v>
      </c>
    </row>
    <row r="264" spans="1:22" ht="21" thickBot="1">
      <c r="A264" s="292"/>
      <c r="B264" s="140" t="s">
        <v>337</v>
      </c>
      <c r="C264" s="140" t="s">
        <v>339</v>
      </c>
      <c r="D264" s="140" t="s">
        <v>23</v>
      </c>
      <c r="E264" s="284" t="s">
        <v>341</v>
      </c>
      <c r="F264" s="284"/>
      <c r="G264" s="285"/>
      <c r="H264" s="286"/>
      <c r="I264" s="287"/>
      <c r="J264" s="91" t="s">
        <v>1</v>
      </c>
      <c r="K264" s="92"/>
      <c r="L264" s="92"/>
      <c r="M264" s="98"/>
      <c r="N264" s="2"/>
      <c r="V264" s="54"/>
    </row>
    <row r="265" spans="1:22" ht="13.8" thickBot="1">
      <c r="A265" s="293"/>
      <c r="B265" s="94"/>
      <c r="C265" s="94"/>
      <c r="D265" s="100"/>
      <c r="E265" s="95" t="s">
        <v>4</v>
      </c>
      <c r="F265" s="96"/>
      <c r="G265" s="307"/>
      <c r="H265" s="308"/>
      <c r="I265" s="309"/>
      <c r="J265" s="91" t="s">
        <v>0</v>
      </c>
      <c r="K265" s="92"/>
      <c r="L265" s="92"/>
      <c r="M265" s="98"/>
      <c r="N265" s="2"/>
      <c r="V265" s="54"/>
    </row>
    <row r="266" spans="1:22" ht="21.6" thickTop="1" thickBot="1">
      <c r="A266" s="291">
        <f>A262+1</f>
        <v>63</v>
      </c>
      <c r="B266" s="141" t="s">
        <v>336</v>
      </c>
      <c r="C266" s="141" t="s">
        <v>338</v>
      </c>
      <c r="D266" s="141" t="s">
        <v>24</v>
      </c>
      <c r="E266" s="296" t="s">
        <v>340</v>
      </c>
      <c r="F266" s="296"/>
      <c r="G266" s="296" t="s">
        <v>332</v>
      </c>
      <c r="H266" s="306"/>
      <c r="I266" s="110"/>
      <c r="J266" s="84" t="s">
        <v>2</v>
      </c>
      <c r="K266" s="85"/>
      <c r="L266" s="85"/>
      <c r="M266" s="86"/>
      <c r="N266" s="2"/>
      <c r="V266" s="54"/>
    </row>
    <row r="267" spans="1:22" ht="13.8" thickBot="1">
      <c r="A267" s="292"/>
      <c r="B267" s="87"/>
      <c r="C267" s="87"/>
      <c r="D267" s="88"/>
      <c r="E267" s="87"/>
      <c r="F267" s="87"/>
      <c r="G267" s="297"/>
      <c r="H267" s="298"/>
      <c r="I267" s="299"/>
      <c r="J267" s="89" t="s">
        <v>2</v>
      </c>
      <c r="K267" s="89"/>
      <c r="L267" s="89"/>
      <c r="M267" s="99"/>
      <c r="N267" s="2"/>
      <c r="V267" s="54">
        <f>G267</f>
        <v>0</v>
      </c>
    </row>
    <row r="268" spans="1:22" ht="21" thickBot="1">
      <c r="A268" s="292"/>
      <c r="B268" s="140" t="s">
        <v>337</v>
      </c>
      <c r="C268" s="140" t="s">
        <v>339</v>
      </c>
      <c r="D268" s="140" t="s">
        <v>23</v>
      </c>
      <c r="E268" s="284" t="s">
        <v>341</v>
      </c>
      <c r="F268" s="284"/>
      <c r="G268" s="285"/>
      <c r="H268" s="286"/>
      <c r="I268" s="287"/>
      <c r="J268" s="91" t="s">
        <v>1</v>
      </c>
      <c r="K268" s="92"/>
      <c r="L268" s="92"/>
      <c r="M268" s="98"/>
      <c r="N268" s="2"/>
      <c r="V268" s="54"/>
    </row>
    <row r="269" spans="1:22" ht="13.8" thickBot="1">
      <c r="A269" s="293"/>
      <c r="B269" s="94"/>
      <c r="C269" s="94"/>
      <c r="D269" s="100"/>
      <c r="E269" s="95" t="s">
        <v>4</v>
      </c>
      <c r="F269" s="96"/>
      <c r="G269" s="307"/>
      <c r="H269" s="308"/>
      <c r="I269" s="309"/>
      <c r="J269" s="91" t="s">
        <v>0</v>
      </c>
      <c r="K269" s="92"/>
      <c r="L269" s="92"/>
      <c r="M269" s="98"/>
      <c r="N269" s="2"/>
      <c r="V269" s="54"/>
    </row>
    <row r="270" spans="1:22" ht="21.6" thickTop="1" thickBot="1">
      <c r="A270" s="291">
        <f>A266+1</f>
        <v>64</v>
      </c>
      <c r="B270" s="141" t="s">
        <v>336</v>
      </c>
      <c r="C270" s="141" t="s">
        <v>338</v>
      </c>
      <c r="D270" s="141" t="s">
        <v>24</v>
      </c>
      <c r="E270" s="296" t="s">
        <v>340</v>
      </c>
      <c r="F270" s="296"/>
      <c r="G270" s="296" t="s">
        <v>332</v>
      </c>
      <c r="H270" s="306"/>
      <c r="I270" s="110"/>
      <c r="J270" s="84" t="s">
        <v>2</v>
      </c>
      <c r="K270" s="85"/>
      <c r="L270" s="85"/>
      <c r="M270" s="86"/>
      <c r="N270" s="2"/>
      <c r="V270" s="54"/>
    </row>
    <row r="271" spans="1:22" ht="13.8" thickBot="1">
      <c r="A271" s="292"/>
      <c r="B271" s="87"/>
      <c r="C271" s="87"/>
      <c r="D271" s="88"/>
      <c r="E271" s="87"/>
      <c r="F271" s="87"/>
      <c r="G271" s="297"/>
      <c r="H271" s="298"/>
      <c r="I271" s="299"/>
      <c r="J271" s="89" t="s">
        <v>2</v>
      </c>
      <c r="K271" s="89"/>
      <c r="L271" s="89"/>
      <c r="M271" s="99"/>
      <c r="N271" s="2"/>
      <c r="V271" s="54">
        <f>G271</f>
        <v>0</v>
      </c>
    </row>
    <row r="272" spans="1:22" ht="21" thickBot="1">
      <c r="A272" s="292"/>
      <c r="B272" s="140" t="s">
        <v>337</v>
      </c>
      <c r="C272" s="140" t="s">
        <v>339</v>
      </c>
      <c r="D272" s="140" t="s">
        <v>23</v>
      </c>
      <c r="E272" s="284" t="s">
        <v>341</v>
      </c>
      <c r="F272" s="284"/>
      <c r="G272" s="285"/>
      <c r="H272" s="286"/>
      <c r="I272" s="287"/>
      <c r="J272" s="91" t="s">
        <v>1</v>
      </c>
      <c r="K272" s="92"/>
      <c r="L272" s="92"/>
      <c r="M272" s="98"/>
      <c r="N272" s="2"/>
      <c r="V272" s="54"/>
    </row>
    <row r="273" spans="1:22" ht="13.8" thickBot="1">
      <c r="A273" s="293"/>
      <c r="B273" s="94"/>
      <c r="C273" s="94"/>
      <c r="D273" s="100"/>
      <c r="E273" s="95" t="s">
        <v>4</v>
      </c>
      <c r="F273" s="96"/>
      <c r="G273" s="307"/>
      <c r="H273" s="308"/>
      <c r="I273" s="309"/>
      <c r="J273" s="91" t="s">
        <v>0</v>
      </c>
      <c r="K273" s="92"/>
      <c r="L273" s="92"/>
      <c r="M273" s="98"/>
      <c r="N273" s="2"/>
      <c r="V273" s="54"/>
    </row>
    <row r="274" spans="1:22" ht="21.6" thickTop="1" thickBot="1">
      <c r="A274" s="291">
        <f>A270+1</f>
        <v>65</v>
      </c>
      <c r="B274" s="141" t="s">
        <v>336</v>
      </c>
      <c r="C274" s="141" t="s">
        <v>338</v>
      </c>
      <c r="D274" s="141" t="s">
        <v>24</v>
      </c>
      <c r="E274" s="296" t="s">
        <v>340</v>
      </c>
      <c r="F274" s="296"/>
      <c r="G274" s="296" t="s">
        <v>332</v>
      </c>
      <c r="H274" s="306"/>
      <c r="I274" s="110"/>
      <c r="J274" s="84" t="s">
        <v>2</v>
      </c>
      <c r="K274" s="85"/>
      <c r="L274" s="85"/>
      <c r="M274" s="86"/>
      <c r="N274" s="2"/>
      <c r="V274" s="54"/>
    </row>
    <row r="275" spans="1:22" ht="13.8" thickBot="1">
      <c r="A275" s="292"/>
      <c r="B275" s="87"/>
      <c r="C275" s="87"/>
      <c r="D275" s="88"/>
      <c r="E275" s="87"/>
      <c r="F275" s="87"/>
      <c r="G275" s="297"/>
      <c r="H275" s="298"/>
      <c r="I275" s="299"/>
      <c r="J275" s="89" t="s">
        <v>2</v>
      </c>
      <c r="K275" s="89"/>
      <c r="L275" s="89"/>
      <c r="M275" s="99"/>
      <c r="N275" s="2"/>
      <c r="V275" s="54">
        <f>G275</f>
        <v>0</v>
      </c>
    </row>
    <row r="276" spans="1:22" ht="21" thickBot="1">
      <c r="A276" s="292"/>
      <c r="B276" s="140" t="s">
        <v>337</v>
      </c>
      <c r="C276" s="140" t="s">
        <v>339</v>
      </c>
      <c r="D276" s="140" t="s">
        <v>23</v>
      </c>
      <c r="E276" s="284" t="s">
        <v>341</v>
      </c>
      <c r="F276" s="284"/>
      <c r="G276" s="285"/>
      <c r="H276" s="286"/>
      <c r="I276" s="287"/>
      <c r="J276" s="91" t="s">
        <v>1</v>
      </c>
      <c r="K276" s="92"/>
      <c r="L276" s="92"/>
      <c r="M276" s="98"/>
      <c r="N276" s="2"/>
      <c r="V276" s="54"/>
    </row>
    <row r="277" spans="1:22" ht="13.8" thickBot="1">
      <c r="A277" s="293"/>
      <c r="B277" s="94"/>
      <c r="C277" s="94"/>
      <c r="D277" s="100"/>
      <c r="E277" s="95" t="s">
        <v>4</v>
      </c>
      <c r="F277" s="96"/>
      <c r="G277" s="307"/>
      <c r="H277" s="308"/>
      <c r="I277" s="309"/>
      <c r="J277" s="91" t="s">
        <v>0</v>
      </c>
      <c r="K277" s="92"/>
      <c r="L277" s="92"/>
      <c r="M277" s="98"/>
      <c r="N277" s="2"/>
      <c r="V277" s="54"/>
    </row>
    <row r="278" spans="1:22" ht="21.6" thickTop="1" thickBot="1">
      <c r="A278" s="291">
        <f>A274+1</f>
        <v>66</v>
      </c>
      <c r="B278" s="141" t="s">
        <v>336</v>
      </c>
      <c r="C278" s="141" t="s">
        <v>338</v>
      </c>
      <c r="D278" s="141" t="s">
        <v>24</v>
      </c>
      <c r="E278" s="296" t="s">
        <v>340</v>
      </c>
      <c r="F278" s="296"/>
      <c r="G278" s="296" t="s">
        <v>332</v>
      </c>
      <c r="H278" s="306"/>
      <c r="I278" s="110"/>
      <c r="J278" s="84" t="s">
        <v>2</v>
      </c>
      <c r="K278" s="85"/>
      <c r="L278" s="85"/>
      <c r="M278" s="86"/>
      <c r="N278" s="2"/>
      <c r="V278" s="54"/>
    </row>
    <row r="279" spans="1:22" ht="13.8" thickBot="1">
      <c r="A279" s="292"/>
      <c r="B279" s="87"/>
      <c r="C279" s="87"/>
      <c r="D279" s="88"/>
      <c r="E279" s="87"/>
      <c r="F279" s="87"/>
      <c r="G279" s="297"/>
      <c r="H279" s="298"/>
      <c r="I279" s="299"/>
      <c r="J279" s="89" t="s">
        <v>2</v>
      </c>
      <c r="K279" s="89"/>
      <c r="L279" s="89"/>
      <c r="M279" s="99"/>
      <c r="N279" s="2"/>
      <c r="V279" s="54">
        <f>G279</f>
        <v>0</v>
      </c>
    </row>
    <row r="280" spans="1:22" ht="21" thickBot="1">
      <c r="A280" s="292"/>
      <c r="B280" s="140" t="s">
        <v>337</v>
      </c>
      <c r="C280" s="140" t="s">
        <v>339</v>
      </c>
      <c r="D280" s="140" t="s">
        <v>23</v>
      </c>
      <c r="E280" s="284" t="s">
        <v>341</v>
      </c>
      <c r="F280" s="284"/>
      <c r="G280" s="285"/>
      <c r="H280" s="286"/>
      <c r="I280" s="287"/>
      <c r="J280" s="91" t="s">
        <v>1</v>
      </c>
      <c r="K280" s="92"/>
      <c r="L280" s="92"/>
      <c r="M280" s="98"/>
      <c r="N280" s="2"/>
      <c r="V280" s="54"/>
    </row>
    <row r="281" spans="1:22" ht="13.8" thickBot="1">
      <c r="A281" s="293"/>
      <c r="B281" s="94"/>
      <c r="C281" s="94"/>
      <c r="D281" s="100"/>
      <c r="E281" s="95" t="s">
        <v>4</v>
      </c>
      <c r="F281" s="96"/>
      <c r="G281" s="307"/>
      <c r="H281" s="308"/>
      <c r="I281" s="309"/>
      <c r="J281" s="91" t="s">
        <v>0</v>
      </c>
      <c r="K281" s="92"/>
      <c r="L281" s="92"/>
      <c r="M281" s="98"/>
      <c r="N281" s="2"/>
      <c r="V281" s="54"/>
    </row>
    <row r="282" spans="1:22" ht="21.6" thickTop="1" thickBot="1">
      <c r="A282" s="291">
        <f>A278+1</f>
        <v>67</v>
      </c>
      <c r="B282" s="141" t="s">
        <v>336</v>
      </c>
      <c r="C282" s="141" t="s">
        <v>338</v>
      </c>
      <c r="D282" s="141" t="s">
        <v>24</v>
      </c>
      <c r="E282" s="296" t="s">
        <v>340</v>
      </c>
      <c r="F282" s="296"/>
      <c r="G282" s="296" t="s">
        <v>332</v>
      </c>
      <c r="H282" s="306"/>
      <c r="I282" s="110"/>
      <c r="J282" s="84" t="s">
        <v>2</v>
      </c>
      <c r="K282" s="85"/>
      <c r="L282" s="85"/>
      <c r="M282" s="86"/>
      <c r="N282" s="2"/>
      <c r="V282" s="54"/>
    </row>
    <row r="283" spans="1:22" ht="13.8" thickBot="1">
      <c r="A283" s="292"/>
      <c r="B283" s="87"/>
      <c r="C283" s="87"/>
      <c r="D283" s="88"/>
      <c r="E283" s="87"/>
      <c r="F283" s="87"/>
      <c r="G283" s="297"/>
      <c r="H283" s="298"/>
      <c r="I283" s="299"/>
      <c r="J283" s="89" t="s">
        <v>2</v>
      </c>
      <c r="K283" s="89"/>
      <c r="L283" s="89"/>
      <c r="M283" s="99"/>
      <c r="N283" s="2"/>
      <c r="V283" s="54">
        <f>G283</f>
        <v>0</v>
      </c>
    </row>
    <row r="284" spans="1:22" ht="21" thickBot="1">
      <c r="A284" s="292"/>
      <c r="B284" s="140" t="s">
        <v>337</v>
      </c>
      <c r="C284" s="140" t="s">
        <v>339</v>
      </c>
      <c r="D284" s="140" t="s">
        <v>23</v>
      </c>
      <c r="E284" s="284" t="s">
        <v>341</v>
      </c>
      <c r="F284" s="284"/>
      <c r="G284" s="285"/>
      <c r="H284" s="286"/>
      <c r="I284" s="287"/>
      <c r="J284" s="91" t="s">
        <v>1</v>
      </c>
      <c r="K284" s="92"/>
      <c r="L284" s="92"/>
      <c r="M284" s="98"/>
      <c r="N284" s="2"/>
      <c r="V284" s="54"/>
    </row>
    <row r="285" spans="1:22" ht="13.8" thickBot="1">
      <c r="A285" s="293"/>
      <c r="B285" s="94"/>
      <c r="C285" s="94"/>
      <c r="D285" s="100"/>
      <c r="E285" s="95" t="s">
        <v>4</v>
      </c>
      <c r="F285" s="96"/>
      <c r="G285" s="307"/>
      <c r="H285" s="308"/>
      <c r="I285" s="309"/>
      <c r="J285" s="91" t="s">
        <v>0</v>
      </c>
      <c r="K285" s="92"/>
      <c r="L285" s="92"/>
      <c r="M285" s="98"/>
      <c r="N285" s="2"/>
      <c r="V285" s="54"/>
    </row>
    <row r="286" spans="1:22" ht="21.6" thickTop="1" thickBot="1">
      <c r="A286" s="291">
        <f>A282+1</f>
        <v>68</v>
      </c>
      <c r="B286" s="141" t="s">
        <v>336</v>
      </c>
      <c r="C286" s="141" t="s">
        <v>338</v>
      </c>
      <c r="D286" s="141" t="s">
        <v>24</v>
      </c>
      <c r="E286" s="296" t="s">
        <v>340</v>
      </c>
      <c r="F286" s="296"/>
      <c r="G286" s="296" t="s">
        <v>332</v>
      </c>
      <c r="H286" s="306"/>
      <c r="I286" s="110"/>
      <c r="J286" s="84" t="s">
        <v>2</v>
      </c>
      <c r="K286" s="85"/>
      <c r="L286" s="85"/>
      <c r="M286" s="86"/>
      <c r="N286" s="2"/>
      <c r="V286" s="54"/>
    </row>
    <row r="287" spans="1:22" ht="13.8" thickBot="1">
      <c r="A287" s="292"/>
      <c r="B287" s="87"/>
      <c r="C287" s="87"/>
      <c r="D287" s="88"/>
      <c r="E287" s="87"/>
      <c r="F287" s="87"/>
      <c r="G287" s="297"/>
      <c r="H287" s="298"/>
      <c r="I287" s="299"/>
      <c r="J287" s="89" t="s">
        <v>2</v>
      </c>
      <c r="K287" s="89"/>
      <c r="L287" s="89"/>
      <c r="M287" s="99"/>
      <c r="N287" s="2"/>
      <c r="V287" s="54">
        <f>G287</f>
        <v>0</v>
      </c>
    </row>
    <row r="288" spans="1:22" ht="21" thickBot="1">
      <c r="A288" s="292"/>
      <c r="B288" s="140" t="s">
        <v>337</v>
      </c>
      <c r="C288" s="140" t="s">
        <v>339</v>
      </c>
      <c r="D288" s="140" t="s">
        <v>23</v>
      </c>
      <c r="E288" s="284" t="s">
        <v>341</v>
      </c>
      <c r="F288" s="284"/>
      <c r="G288" s="285"/>
      <c r="H288" s="286"/>
      <c r="I288" s="287"/>
      <c r="J288" s="91" t="s">
        <v>1</v>
      </c>
      <c r="K288" s="92"/>
      <c r="L288" s="92"/>
      <c r="M288" s="98"/>
      <c r="N288" s="2"/>
      <c r="V288" s="54"/>
    </row>
    <row r="289" spans="1:22" ht="13.8" thickBot="1">
      <c r="A289" s="293"/>
      <c r="B289" s="94"/>
      <c r="C289" s="94"/>
      <c r="D289" s="100"/>
      <c r="E289" s="95" t="s">
        <v>4</v>
      </c>
      <c r="F289" s="96"/>
      <c r="G289" s="307"/>
      <c r="H289" s="308"/>
      <c r="I289" s="309"/>
      <c r="J289" s="91" t="s">
        <v>0</v>
      </c>
      <c r="K289" s="92"/>
      <c r="L289" s="92"/>
      <c r="M289" s="98"/>
      <c r="N289" s="2"/>
      <c r="V289" s="54"/>
    </row>
    <row r="290" spans="1:22" ht="21.6" thickTop="1" thickBot="1">
      <c r="A290" s="291">
        <f>A286+1</f>
        <v>69</v>
      </c>
      <c r="B290" s="141" t="s">
        <v>336</v>
      </c>
      <c r="C290" s="141" t="s">
        <v>338</v>
      </c>
      <c r="D290" s="141" t="s">
        <v>24</v>
      </c>
      <c r="E290" s="296" t="s">
        <v>340</v>
      </c>
      <c r="F290" s="296"/>
      <c r="G290" s="296" t="s">
        <v>332</v>
      </c>
      <c r="H290" s="306"/>
      <c r="I290" s="110"/>
      <c r="J290" s="84" t="s">
        <v>2</v>
      </c>
      <c r="K290" s="85"/>
      <c r="L290" s="85"/>
      <c r="M290" s="86"/>
      <c r="N290" s="2"/>
      <c r="V290" s="54"/>
    </row>
    <row r="291" spans="1:22" ht="13.8" thickBot="1">
      <c r="A291" s="292"/>
      <c r="B291" s="87"/>
      <c r="C291" s="87"/>
      <c r="D291" s="88"/>
      <c r="E291" s="87"/>
      <c r="F291" s="87"/>
      <c r="G291" s="297"/>
      <c r="H291" s="298"/>
      <c r="I291" s="299"/>
      <c r="J291" s="89" t="s">
        <v>2</v>
      </c>
      <c r="K291" s="89"/>
      <c r="L291" s="89"/>
      <c r="M291" s="99"/>
      <c r="N291" s="2"/>
      <c r="V291" s="54">
        <f>G291</f>
        <v>0</v>
      </c>
    </row>
    <row r="292" spans="1:22" ht="21" thickBot="1">
      <c r="A292" s="292"/>
      <c r="B292" s="140" t="s">
        <v>337</v>
      </c>
      <c r="C292" s="140" t="s">
        <v>339</v>
      </c>
      <c r="D292" s="140" t="s">
        <v>23</v>
      </c>
      <c r="E292" s="284" t="s">
        <v>341</v>
      </c>
      <c r="F292" s="284"/>
      <c r="G292" s="285"/>
      <c r="H292" s="286"/>
      <c r="I292" s="287"/>
      <c r="J292" s="91" t="s">
        <v>1</v>
      </c>
      <c r="K292" s="92"/>
      <c r="L292" s="92"/>
      <c r="M292" s="98"/>
      <c r="N292" s="2"/>
      <c r="V292" s="54"/>
    </row>
    <row r="293" spans="1:22" ht="13.8" thickBot="1">
      <c r="A293" s="293"/>
      <c r="B293" s="94"/>
      <c r="C293" s="94"/>
      <c r="D293" s="100"/>
      <c r="E293" s="95" t="s">
        <v>4</v>
      </c>
      <c r="F293" s="96"/>
      <c r="G293" s="307"/>
      <c r="H293" s="308"/>
      <c r="I293" s="309"/>
      <c r="J293" s="91" t="s">
        <v>0</v>
      </c>
      <c r="K293" s="92"/>
      <c r="L293" s="92"/>
      <c r="M293" s="98"/>
      <c r="N293" s="2"/>
      <c r="V293" s="54"/>
    </row>
    <row r="294" spans="1:22" ht="21.6" thickTop="1" thickBot="1">
      <c r="A294" s="291">
        <f>A290+1</f>
        <v>70</v>
      </c>
      <c r="B294" s="141" t="s">
        <v>336</v>
      </c>
      <c r="C294" s="141" t="s">
        <v>338</v>
      </c>
      <c r="D294" s="141" t="s">
        <v>24</v>
      </c>
      <c r="E294" s="296" t="s">
        <v>340</v>
      </c>
      <c r="F294" s="296"/>
      <c r="G294" s="296" t="s">
        <v>332</v>
      </c>
      <c r="H294" s="306"/>
      <c r="I294" s="110"/>
      <c r="J294" s="84" t="s">
        <v>2</v>
      </c>
      <c r="K294" s="85"/>
      <c r="L294" s="85"/>
      <c r="M294" s="86"/>
      <c r="N294" s="2"/>
      <c r="V294" s="54"/>
    </row>
    <row r="295" spans="1:22" ht="13.8" thickBot="1">
      <c r="A295" s="292"/>
      <c r="B295" s="87"/>
      <c r="C295" s="87"/>
      <c r="D295" s="88"/>
      <c r="E295" s="87"/>
      <c r="F295" s="87"/>
      <c r="G295" s="297"/>
      <c r="H295" s="298"/>
      <c r="I295" s="299"/>
      <c r="J295" s="89" t="s">
        <v>2</v>
      </c>
      <c r="K295" s="89"/>
      <c r="L295" s="89"/>
      <c r="M295" s="99"/>
      <c r="N295" s="2"/>
      <c r="V295" s="54">
        <f>G295</f>
        <v>0</v>
      </c>
    </row>
    <row r="296" spans="1:22" ht="21" thickBot="1">
      <c r="A296" s="292"/>
      <c r="B296" s="140" t="s">
        <v>337</v>
      </c>
      <c r="C296" s="140" t="s">
        <v>339</v>
      </c>
      <c r="D296" s="140" t="s">
        <v>23</v>
      </c>
      <c r="E296" s="284" t="s">
        <v>341</v>
      </c>
      <c r="F296" s="284"/>
      <c r="G296" s="285"/>
      <c r="H296" s="286"/>
      <c r="I296" s="287"/>
      <c r="J296" s="91" t="s">
        <v>1</v>
      </c>
      <c r="K296" s="92"/>
      <c r="L296" s="92"/>
      <c r="M296" s="98"/>
      <c r="N296" s="2"/>
      <c r="V296" s="54"/>
    </row>
    <row r="297" spans="1:22" ht="13.8" thickBot="1">
      <c r="A297" s="293"/>
      <c r="B297" s="94"/>
      <c r="C297" s="94"/>
      <c r="D297" s="100"/>
      <c r="E297" s="95" t="s">
        <v>4</v>
      </c>
      <c r="F297" s="96"/>
      <c r="G297" s="307"/>
      <c r="H297" s="308"/>
      <c r="I297" s="309"/>
      <c r="J297" s="91" t="s">
        <v>0</v>
      </c>
      <c r="K297" s="92"/>
      <c r="L297" s="92"/>
      <c r="M297" s="98"/>
      <c r="N297" s="2"/>
      <c r="V297" s="54"/>
    </row>
    <row r="298" spans="1:22" ht="21.6" thickTop="1" thickBot="1">
      <c r="A298" s="291">
        <f>A294+1</f>
        <v>71</v>
      </c>
      <c r="B298" s="141" t="s">
        <v>336</v>
      </c>
      <c r="C298" s="141" t="s">
        <v>338</v>
      </c>
      <c r="D298" s="141" t="s">
        <v>24</v>
      </c>
      <c r="E298" s="296" t="s">
        <v>340</v>
      </c>
      <c r="F298" s="296"/>
      <c r="G298" s="296" t="s">
        <v>332</v>
      </c>
      <c r="H298" s="306"/>
      <c r="I298" s="110"/>
      <c r="J298" s="84" t="s">
        <v>2</v>
      </c>
      <c r="K298" s="85"/>
      <c r="L298" s="85"/>
      <c r="M298" s="86"/>
      <c r="N298" s="2"/>
      <c r="V298" s="54"/>
    </row>
    <row r="299" spans="1:22" ht="13.8" thickBot="1">
      <c r="A299" s="292"/>
      <c r="B299" s="87"/>
      <c r="C299" s="87"/>
      <c r="D299" s="88"/>
      <c r="E299" s="87"/>
      <c r="F299" s="87"/>
      <c r="G299" s="297"/>
      <c r="H299" s="298"/>
      <c r="I299" s="299"/>
      <c r="J299" s="89" t="s">
        <v>2</v>
      </c>
      <c r="K299" s="89"/>
      <c r="L299" s="89"/>
      <c r="M299" s="99"/>
      <c r="N299" s="2"/>
      <c r="V299" s="54">
        <f>G299</f>
        <v>0</v>
      </c>
    </row>
    <row r="300" spans="1:22" ht="21" thickBot="1">
      <c r="A300" s="292"/>
      <c r="B300" s="140" t="s">
        <v>337</v>
      </c>
      <c r="C300" s="140" t="s">
        <v>339</v>
      </c>
      <c r="D300" s="140" t="s">
        <v>23</v>
      </c>
      <c r="E300" s="284" t="s">
        <v>341</v>
      </c>
      <c r="F300" s="284"/>
      <c r="G300" s="285"/>
      <c r="H300" s="286"/>
      <c r="I300" s="287"/>
      <c r="J300" s="91" t="s">
        <v>1</v>
      </c>
      <c r="K300" s="92"/>
      <c r="L300" s="92"/>
      <c r="M300" s="98"/>
      <c r="N300" s="2"/>
      <c r="V300" s="54"/>
    </row>
    <row r="301" spans="1:22" ht="13.8" thickBot="1">
      <c r="A301" s="293"/>
      <c r="B301" s="94"/>
      <c r="C301" s="94"/>
      <c r="D301" s="100"/>
      <c r="E301" s="95" t="s">
        <v>4</v>
      </c>
      <c r="F301" s="96"/>
      <c r="G301" s="307"/>
      <c r="H301" s="308"/>
      <c r="I301" s="309"/>
      <c r="J301" s="91" t="s">
        <v>0</v>
      </c>
      <c r="K301" s="92"/>
      <c r="L301" s="92"/>
      <c r="M301" s="98"/>
      <c r="N301" s="2"/>
      <c r="V301" s="54"/>
    </row>
    <row r="302" spans="1:22" ht="21.6" thickTop="1" thickBot="1">
      <c r="A302" s="291">
        <f>A298+1</f>
        <v>72</v>
      </c>
      <c r="B302" s="141" t="s">
        <v>336</v>
      </c>
      <c r="C302" s="141" t="s">
        <v>338</v>
      </c>
      <c r="D302" s="141" t="s">
        <v>24</v>
      </c>
      <c r="E302" s="296" t="s">
        <v>340</v>
      </c>
      <c r="F302" s="296"/>
      <c r="G302" s="296" t="s">
        <v>332</v>
      </c>
      <c r="H302" s="306"/>
      <c r="I302" s="110"/>
      <c r="J302" s="84" t="s">
        <v>2</v>
      </c>
      <c r="K302" s="85"/>
      <c r="L302" s="85"/>
      <c r="M302" s="86"/>
      <c r="N302" s="2"/>
      <c r="V302" s="54"/>
    </row>
    <row r="303" spans="1:22" ht="13.8" thickBot="1">
      <c r="A303" s="292"/>
      <c r="B303" s="87"/>
      <c r="C303" s="87"/>
      <c r="D303" s="88"/>
      <c r="E303" s="87"/>
      <c r="F303" s="87"/>
      <c r="G303" s="297"/>
      <c r="H303" s="298"/>
      <c r="I303" s="299"/>
      <c r="J303" s="89" t="s">
        <v>2</v>
      </c>
      <c r="K303" s="89"/>
      <c r="L303" s="89"/>
      <c r="M303" s="99"/>
      <c r="N303" s="2"/>
      <c r="V303" s="54">
        <f>G303</f>
        <v>0</v>
      </c>
    </row>
    <row r="304" spans="1:22" ht="21" thickBot="1">
      <c r="A304" s="292"/>
      <c r="B304" s="140" t="s">
        <v>337</v>
      </c>
      <c r="C304" s="140" t="s">
        <v>339</v>
      </c>
      <c r="D304" s="140" t="s">
        <v>23</v>
      </c>
      <c r="E304" s="284" t="s">
        <v>341</v>
      </c>
      <c r="F304" s="284"/>
      <c r="G304" s="285"/>
      <c r="H304" s="286"/>
      <c r="I304" s="287"/>
      <c r="J304" s="91" t="s">
        <v>1</v>
      </c>
      <c r="K304" s="92"/>
      <c r="L304" s="92"/>
      <c r="M304" s="98"/>
      <c r="N304" s="2"/>
      <c r="V304" s="54"/>
    </row>
    <row r="305" spans="1:22" ht="13.8" thickBot="1">
      <c r="A305" s="293"/>
      <c r="B305" s="94"/>
      <c r="C305" s="94"/>
      <c r="D305" s="100"/>
      <c r="E305" s="95" t="s">
        <v>4</v>
      </c>
      <c r="F305" s="96"/>
      <c r="G305" s="307"/>
      <c r="H305" s="308"/>
      <c r="I305" s="309"/>
      <c r="J305" s="91" t="s">
        <v>0</v>
      </c>
      <c r="K305" s="92"/>
      <c r="L305" s="92"/>
      <c r="M305" s="98"/>
      <c r="N305" s="2"/>
      <c r="V305" s="54"/>
    </row>
    <row r="306" spans="1:22" ht="21.6" thickTop="1" thickBot="1">
      <c r="A306" s="291">
        <f>A302+1</f>
        <v>73</v>
      </c>
      <c r="B306" s="141" t="s">
        <v>336</v>
      </c>
      <c r="C306" s="141" t="s">
        <v>338</v>
      </c>
      <c r="D306" s="141" t="s">
        <v>24</v>
      </c>
      <c r="E306" s="296" t="s">
        <v>340</v>
      </c>
      <c r="F306" s="296"/>
      <c r="G306" s="296" t="s">
        <v>332</v>
      </c>
      <c r="H306" s="306"/>
      <c r="I306" s="110"/>
      <c r="J306" s="84" t="s">
        <v>2</v>
      </c>
      <c r="K306" s="85"/>
      <c r="L306" s="85"/>
      <c r="M306" s="86"/>
      <c r="N306" s="2"/>
      <c r="V306" s="54"/>
    </row>
    <row r="307" spans="1:22" ht="13.8" thickBot="1">
      <c r="A307" s="292"/>
      <c r="B307" s="87"/>
      <c r="C307" s="87"/>
      <c r="D307" s="88"/>
      <c r="E307" s="87"/>
      <c r="F307" s="87"/>
      <c r="G307" s="297"/>
      <c r="H307" s="298"/>
      <c r="I307" s="299"/>
      <c r="J307" s="89" t="s">
        <v>2</v>
      </c>
      <c r="K307" s="89"/>
      <c r="L307" s="89"/>
      <c r="M307" s="99"/>
      <c r="N307" s="2"/>
      <c r="V307" s="54">
        <f>G307</f>
        <v>0</v>
      </c>
    </row>
    <row r="308" spans="1:22" ht="21" thickBot="1">
      <c r="A308" s="292"/>
      <c r="B308" s="140" t="s">
        <v>337</v>
      </c>
      <c r="C308" s="140" t="s">
        <v>339</v>
      </c>
      <c r="D308" s="140" t="s">
        <v>23</v>
      </c>
      <c r="E308" s="284" t="s">
        <v>341</v>
      </c>
      <c r="F308" s="284"/>
      <c r="G308" s="285"/>
      <c r="H308" s="286"/>
      <c r="I308" s="287"/>
      <c r="J308" s="91" t="s">
        <v>1</v>
      </c>
      <c r="K308" s="92"/>
      <c r="L308" s="92"/>
      <c r="M308" s="98"/>
      <c r="N308" s="2"/>
      <c r="V308" s="54"/>
    </row>
    <row r="309" spans="1:22" ht="13.8" thickBot="1">
      <c r="A309" s="293"/>
      <c r="B309" s="94"/>
      <c r="C309" s="94"/>
      <c r="D309" s="100"/>
      <c r="E309" s="95" t="s">
        <v>4</v>
      </c>
      <c r="F309" s="96"/>
      <c r="G309" s="307"/>
      <c r="H309" s="308"/>
      <c r="I309" s="309"/>
      <c r="J309" s="91" t="s">
        <v>0</v>
      </c>
      <c r="K309" s="92"/>
      <c r="L309" s="92"/>
      <c r="M309" s="98"/>
      <c r="N309" s="2"/>
      <c r="V309" s="54"/>
    </row>
    <row r="310" spans="1:22" ht="21.6" thickTop="1" thickBot="1">
      <c r="A310" s="291">
        <f>A306+1</f>
        <v>74</v>
      </c>
      <c r="B310" s="141" t="s">
        <v>336</v>
      </c>
      <c r="C310" s="141" t="s">
        <v>338</v>
      </c>
      <c r="D310" s="141" t="s">
        <v>24</v>
      </c>
      <c r="E310" s="296" t="s">
        <v>340</v>
      </c>
      <c r="F310" s="296"/>
      <c r="G310" s="296" t="s">
        <v>332</v>
      </c>
      <c r="H310" s="306"/>
      <c r="I310" s="110"/>
      <c r="J310" s="84" t="s">
        <v>2</v>
      </c>
      <c r="K310" s="85"/>
      <c r="L310" s="85"/>
      <c r="M310" s="86"/>
      <c r="N310" s="2"/>
      <c r="V310" s="54"/>
    </row>
    <row r="311" spans="1:22" ht="13.8" thickBot="1">
      <c r="A311" s="292"/>
      <c r="B311" s="87"/>
      <c r="C311" s="87"/>
      <c r="D311" s="88"/>
      <c r="E311" s="87"/>
      <c r="F311" s="87"/>
      <c r="G311" s="297"/>
      <c r="H311" s="298"/>
      <c r="I311" s="299"/>
      <c r="J311" s="89" t="s">
        <v>2</v>
      </c>
      <c r="K311" s="89"/>
      <c r="L311" s="89"/>
      <c r="M311" s="99"/>
      <c r="N311" s="2"/>
      <c r="V311" s="54">
        <f>G311</f>
        <v>0</v>
      </c>
    </row>
    <row r="312" spans="1:22" ht="21" thickBot="1">
      <c r="A312" s="292"/>
      <c r="B312" s="140" t="s">
        <v>337</v>
      </c>
      <c r="C312" s="140" t="s">
        <v>339</v>
      </c>
      <c r="D312" s="140" t="s">
        <v>23</v>
      </c>
      <c r="E312" s="284" t="s">
        <v>341</v>
      </c>
      <c r="F312" s="284"/>
      <c r="G312" s="285"/>
      <c r="H312" s="286"/>
      <c r="I312" s="287"/>
      <c r="J312" s="91" t="s">
        <v>1</v>
      </c>
      <c r="K312" s="92"/>
      <c r="L312" s="92"/>
      <c r="M312" s="98"/>
      <c r="N312" s="2"/>
      <c r="V312" s="54"/>
    </row>
    <row r="313" spans="1:22" ht="13.8" thickBot="1">
      <c r="A313" s="293"/>
      <c r="B313" s="94"/>
      <c r="C313" s="94"/>
      <c r="D313" s="100"/>
      <c r="E313" s="95" t="s">
        <v>4</v>
      </c>
      <c r="F313" s="96"/>
      <c r="G313" s="307"/>
      <c r="H313" s="308"/>
      <c r="I313" s="309"/>
      <c r="J313" s="91" t="s">
        <v>0</v>
      </c>
      <c r="K313" s="92"/>
      <c r="L313" s="92"/>
      <c r="M313" s="98"/>
      <c r="N313" s="2"/>
      <c r="V313" s="54"/>
    </row>
    <row r="314" spans="1:22" ht="21.6" thickTop="1" thickBot="1">
      <c r="A314" s="291">
        <f>A310+1</f>
        <v>75</v>
      </c>
      <c r="B314" s="141" t="s">
        <v>336</v>
      </c>
      <c r="C314" s="141" t="s">
        <v>338</v>
      </c>
      <c r="D314" s="141" t="s">
        <v>24</v>
      </c>
      <c r="E314" s="296" t="s">
        <v>340</v>
      </c>
      <c r="F314" s="296"/>
      <c r="G314" s="296" t="s">
        <v>332</v>
      </c>
      <c r="H314" s="306"/>
      <c r="I314" s="110"/>
      <c r="J314" s="84" t="s">
        <v>2</v>
      </c>
      <c r="K314" s="85"/>
      <c r="L314" s="85"/>
      <c r="M314" s="86"/>
      <c r="N314" s="2"/>
      <c r="V314" s="54"/>
    </row>
    <row r="315" spans="1:22" ht="13.8" thickBot="1">
      <c r="A315" s="292"/>
      <c r="B315" s="87"/>
      <c r="C315" s="87"/>
      <c r="D315" s="88"/>
      <c r="E315" s="87"/>
      <c r="F315" s="87"/>
      <c r="G315" s="297"/>
      <c r="H315" s="298"/>
      <c r="I315" s="299"/>
      <c r="J315" s="89" t="s">
        <v>2</v>
      </c>
      <c r="K315" s="89"/>
      <c r="L315" s="89"/>
      <c r="M315" s="99"/>
      <c r="N315" s="2"/>
      <c r="V315" s="54">
        <f>G315</f>
        <v>0</v>
      </c>
    </row>
    <row r="316" spans="1:22" ht="21" thickBot="1">
      <c r="A316" s="292"/>
      <c r="B316" s="140" t="s">
        <v>337</v>
      </c>
      <c r="C316" s="140" t="s">
        <v>339</v>
      </c>
      <c r="D316" s="140" t="s">
        <v>23</v>
      </c>
      <c r="E316" s="284" t="s">
        <v>341</v>
      </c>
      <c r="F316" s="284"/>
      <c r="G316" s="285"/>
      <c r="H316" s="286"/>
      <c r="I316" s="287"/>
      <c r="J316" s="91" t="s">
        <v>1</v>
      </c>
      <c r="K316" s="92"/>
      <c r="L316" s="92"/>
      <c r="M316" s="98"/>
      <c r="N316" s="2"/>
      <c r="V316" s="54"/>
    </row>
    <row r="317" spans="1:22" ht="13.8" thickBot="1">
      <c r="A317" s="293"/>
      <c r="B317" s="94"/>
      <c r="C317" s="94"/>
      <c r="D317" s="100"/>
      <c r="E317" s="95" t="s">
        <v>4</v>
      </c>
      <c r="F317" s="96"/>
      <c r="G317" s="307"/>
      <c r="H317" s="308"/>
      <c r="I317" s="309"/>
      <c r="J317" s="91" t="s">
        <v>0</v>
      </c>
      <c r="K317" s="92"/>
      <c r="L317" s="92"/>
      <c r="M317" s="98"/>
      <c r="N317" s="2"/>
      <c r="V317" s="54"/>
    </row>
    <row r="318" spans="1:22" ht="21.6" thickTop="1" thickBot="1">
      <c r="A318" s="291">
        <f>A314+1</f>
        <v>76</v>
      </c>
      <c r="B318" s="141" t="s">
        <v>336</v>
      </c>
      <c r="C318" s="141" t="s">
        <v>338</v>
      </c>
      <c r="D318" s="141" t="s">
        <v>24</v>
      </c>
      <c r="E318" s="296" t="s">
        <v>340</v>
      </c>
      <c r="F318" s="296"/>
      <c r="G318" s="296" t="s">
        <v>332</v>
      </c>
      <c r="H318" s="306"/>
      <c r="I318" s="110"/>
      <c r="J318" s="84" t="s">
        <v>2</v>
      </c>
      <c r="K318" s="85"/>
      <c r="L318" s="85"/>
      <c r="M318" s="86"/>
      <c r="N318" s="2"/>
      <c r="V318" s="54"/>
    </row>
    <row r="319" spans="1:22" ht="13.8" thickBot="1">
      <c r="A319" s="292"/>
      <c r="B319" s="87"/>
      <c r="C319" s="87"/>
      <c r="D319" s="88"/>
      <c r="E319" s="87"/>
      <c r="F319" s="87"/>
      <c r="G319" s="297"/>
      <c r="H319" s="298"/>
      <c r="I319" s="299"/>
      <c r="J319" s="89" t="s">
        <v>2</v>
      </c>
      <c r="K319" s="89"/>
      <c r="L319" s="89"/>
      <c r="M319" s="99"/>
      <c r="N319" s="2"/>
      <c r="V319" s="54">
        <f>G319</f>
        <v>0</v>
      </c>
    </row>
    <row r="320" spans="1:22" ht="21" thickBot="1">
      <c r="A320" s="292"/>
      <c r="B320" s="140" t="s">
        <v>337</v>
      </c>
      <c r="C320" s="140" t="s">
        <v>339</v>
      </c>
      <c r="D320" s="140" t="s">
        <v>23</v>
      </c>
      <c r="E320" s="284" t="s">
        <v>341</v>
      </c>
      <c r="F320" s="284"/>
      <c r="G320" s="285"/>
      <c r="H320" s="286"/>
      <c r="I320" s="287"/>
      <c r="J320" s="91" t="s">
        <v>1</v>
      </c>
      <c r="K320" s="92"/>
      <c r="L320" s="92"/>
      <c r="M320" s="98"/>
      <c r="N320" s="2"/>
      <c r="V320" s="54"/>
    </row>
    <row r="321" spans="1:22" ht="13.8" thickBot="1">
      <c r="A321" s="293"/>
      <c r="B321" s="94"/>
      <c r="C321" s="94"/>
      <c r="D321" s="100"/>
      <c r="E321" s="95" t="s">
        <v>4</v>
      </c>
      <c r="F321" s="96"/>
      <c r="G321" s="307"/>
      <c r="H321" s="308"/>
      <c r="I321" s="309"/>
      <c r="J321" s="91" t="s">
        <v>0</v>
      </c>
      <c r="K321" s="92"/>
      <c r="L321" s="92"/>
      <c r="M321" s="98"/>
      <c r="N321" s="2"/>
      <c r="V321" s="54"/>
    </row>
    <row r="322" spans="1:22" ht="21.6" thickTop="1" thickBot="1">
      <c r="A322" s="291">
        <f>A318+1</f>
        <v>77</v>
      </c>
      <c r="B322" s="141" t="s">
        <v>336</v>
      </c>
      <c r="C322" s="141" t="s">
        <v>338</v>
      </c>
      <c r="D322" s="141" t="s">
        <v>24</v>
      </c>
      <c r="E322" s="296" t="s">
        <v>340</v>
      </c>
      <c r="F322" s="296"/>
      <c r="G322" s="296" t="s">
        <v>332</v>
      </c>
      <c r="H322" s="306"/>
      <c r="I322" s="110"/>
      <c r="J322" s="84" t="s">
        <v>2</v>
      </c>
      <c r="K322" s="85"/>
      <c r="L322" s="85"/>
      <c r="M322" s="86"/>
      <c r="N322" s="2"/>
      <c r="V322" s="54"/>
    </row>
    <row r="323" spans="1:22" ht="13.8" thickBot="1">
      <c r="A323" s="292"/>
      <c r="B323" s="87"/>
      <c r="C323" s="87"/>
      <c r="D323" s="88"/>
      <c r="E323" s="87"/>
      <c r="F323" s="87"/>
      <c r="G323" s="297"/>
      <c r="H323" s="298"/>
      <c r="I323" s="299"/>
      <c r="J323" s="89" t="s">
        <v>2</v>
      </c>
      <c r="K323" s="89"/>
      <c r="L323" s="89"/>
      <c r="M323" s="99"/>
      <c r="N323" s="2"/>
      <c r="V323" s="54">
        <f>G323</f>
        <v>0</v>
      </c>
    </row>
    <row r="324" spans="1:22" ht="21" thickBot="1">
      <c r="A324" s="292"/>
      <c r="B324" s="140" t="s">
        <v>337</v>
      </c>
      <c r="C324" s="140" t="s">
        <v>339</v>
      </c>
      <c r="D324" s="140" t="s">
        <v>23</v>
      </c>
      <c r="E324" s="284" t="s">
        <v>341</v>
      </c>
      <c r="F324" s="284"/>
      <c r="G324" s="285"/>
      <c r="H324" s="286"/>
      <c r="I324" s="287"/>
      <c r="J324" s="91" t="s">
        <v>1</v>
      </c>
      <c r="K324" s="92"/>
      <c r="L324" s="92"/>
      <c r="M324" s="98"/>
      <c r="N324" s="2"/>
      <c r="V324" s="54"/>
    </row>
    <row r="325" spans="1:22" ht="13.8" thickBot="1">
      <c r="A325" s="293"/>
      <c r="B325" s="94"/>
      <c r="C325" s="94"/>
      <c r="D325" s="100"/>
      <c r="E325" s="95" t="s">
        <v>4</v>
      </c>
      <c r="F325" s="96"/>
      <c r="G325" s="307"/>
      <c r="H325" s="308"/>
      <c r="I325" s="309"/>
      <c r="J325" s="91" t="s">
        <v>0</v>
      </c>
      <c r="K325" s="92"/>
      <c r="L325" s="92"/>
      <c r="M325" s="98"/>
      <c r="N325" s="2"/>
      <c r="V325" s="54"/>
    </row>
    <row r="326" spans="1:22" ht="21.6" thickTop="1" thickBot="1">
      <c r="A326" s="291">
        <f>A322+1</f>
        <v>78</v>
      </c>
      <c r="B326" s="141" t="s">
        <v>336</v>
      </c>
      <c r="C326" s="141" t="s">
        <v>338</v>
      </c>
      <c r="D326" s="141" t="s">
        <v>24</v>
      </c>
      <c r="E326" s="296" t="s">
        <v>340</v>
      </c>
      <c r="F326" s="296"/>
      <c r="G326" s="296" t="s">
        <v>332</v>
      </c>
      <c r="H326" s="306"/>
      <c r="I326" s="110"/>
      <c r="J326" s="84" t="s">
        <v>2</v>
      </c>
      <c r="K326" s="85"/>
      <c r="L326" s="85"/>
      <c r="M326" s="86"/>
      <c r="N326" s="2"/>
      <c r="V326" s="54"/>
    </row>
    <row r="327" spans="1:22" ht="13.8" thickBot="1">
      <c r="A327" s="292"/>
      <c r="B327" s="87"/>
      <c r="C327" s="87"/>
      <c r="D327" s="88"/>
      <c r="E327" s="87"/>
      <c r="F327" s="87"/>
      <c r="G327" s="297"/>
      <c r="H327" s="298"/>
      <c r="I327" s="299"/>
      <c r="J327" s="89" t="s">
        <v>2</v>
      </c>
      <c r="K327" s="89"/>
      <c r="L327" s="89"/>
      <c r="M327" s="99"/>
      <c r="N327" s="2"/>
      <c r="V327" s="54">
        <f>G327</f>
        <v>0</v>
      </c>
    </row>
    <row r="328" spans="1:22" ht="21" thickBot="1">
      <c r="A328" s="292"/>
      <c r="B328" s="140" t="s">
        <v>337</v>
      </c>
      <c r="C328" s="140" t="s">
        <v>339</v>
      </c>
      <c r="D328" s="140" t="s">
        <v>23</v>
      </c>
      <c r="E328" s="284" t="s">
        <v>341</v>
      </c>
      <c r="F328" s="284"/>
      <c r="G328" s="285"/>
      <c r="H328" s="286"/>
      <c r="I328" s="287"/>
      <c r="J328" s="91" t="s">
        <v>1</v>
      </c>
      <c r="K328" s="92"/>
      <c r="L328" s="92"/>
      <c r="M328" s="98"/>
      <c r="N328" s="2"/>
      <c r="V328" s="54"/>
    </row>
    <row r="329" spans="1:22" ht="13.8" thickBot="1">
      <c r="A329" s="293"/>
      <c r="B329" s="94"/>
      <c r="C329" s="94"/>
      <c r="D329" s="100"/>
      <c r="E329" s="95" t="s">
        <v>4</v>
      </c>
      <c r="F329" s="96"/>
      <c r="G329" s="307"/>
      <c r="H329" s="308"/>
      <c r="I329" s="309"/>
      <c r="J329" s="91" t="s">
        <v>0</v>
      </c>
      <c r="K329" s="92"/>
      <c r="L329" s="92"/>
      <c r="M329" s="98"/>
      <c r="N329" s="2"/>
      <c r="V329" s="54"/>
    </row>
    <row r="330" spans="1:22" ht="21.6" thickTop="1" thickBot="1">
      <c r="A330" s="291">
        <f>A326+1</f>
        <v>79</v>
      </c>
      <c r="B330" s="141" t="s">
        <v>336</v>
      </c>
      <c r="C330" s="141" t="s">
        <v>338</v>
      </c>
      <c r="D330" s="141" t="s">
        <v>24</v>
      </c>
      <c r="E330" s="296" t="s">
        <v>340</v>
      </c>
      <c r="F330" s="296"/>
      <c r="G330" s="296" t="s">
        <v>332</v>
      </c>
      <c r="H330" s="306"/>
      <c r="I330" s="110"/>
      <c r="J330" s="84" t="s">
        <v>2</v>
      </c>
      <c r="K330" s="85"/>
      <c r="L330" s="85"/>
      <c r="M330" s="86"/>
      <c r="N330" s="2"/>
      <c r="V330" s="54"/>
    </row>
    <row r="331" spans="1:22" ht="13.8" thickBot="1">
      <c r="A331" s="292"/>
      <c r="B331" s="87"/>
      <c r="C331" s="87"/>
      <c r="D331" s="88"/>
      <c r="E331" s="87"/>
      <c r="F331" s="87"/>
      <c r="G331" s="297"/>
      <c r="H331" s="298"/>
      <c r="I331" s="299"/>
      <c r="J331" s="89" t="s">
        <v>2</v>
      </c>
      <c r="K331" s="89"/>
      <c r="L331" s="89"/>
      <c r="M331" s="99"/>
      <c r="N331" s="2"/>
      <c r="V331" s="54">
        <f>G331</f>
        <v>0</v>
      </c>
    </row>
    <row r="332" spans="1:22" ht="21" thickBot="1">
      <c r="A332" s="292"/>
      <c r="B332" s="140" t="s">
        <v>337</v>
      </c>
      <c r="C332" s="140" t="s">
        <v>339</v>
      </c>
      <c r="D332" s="140" t="s">
        <v>23</v>
      </c>
      <c r="E332" s="284" t="s">
        <v>341</v>
      </c>
      <c r="F332" s="284"/>
      <c r="G332" s="285"/>
      <c r="H332" s="286"/>
      <c r="I332" s="287"/>
      <c r="J332" s="91" t="s">
        <v>1</v>
      </c>
      <c r="K332" s="92"/>
      <c r="L332" s="92"/>
      <c r="M332" s="98"/>
      <c r="N332" s="2"/>
      <c r="V332" s="54"/>
    </row>
    <row r="333" spans="1:22" ht="13.8" thickBot="1">
      <c r="A333" s="293"/>
      <c r="B333" s="94"/>
      <c r="C333" s="94"/>
      <c r="D333" s="100"/>
      <c r="E333" s="95" t="s">
        <v>4</v>
      </c>
      <c r="F333" s="96"/>
      <c r="G333" s="307"/>
      <c r="H333" s="308"/>
      <c r="I333" s="309"/>
      <c r="J333" s="91" t="s">
        <v>0</v>
      </c>
      <c r="K333" s="92"/>
      <c r="L333" s="92"/>
      <c r="M333" s="98"/>
      <c r="N333" s="2"/>
      <c r="V333" s="54"/>
    </row>
    <row r="334" spans="1:22" ht="21.6" thickTop="1" thickBot="1">
      <c r="A334" s="291">
        <f>A330+1</f>
        <v>80</v>
      </c>
      <c r="B334" s="141" t="s">
        <v>336</v>
      </c>
      <c r="C334" s="141" t="s">
        <v>338</v>
      </c>
      <c r="D334" s="141" t="s">
        <v>24</v>
      </c>
      <c r="E334" s="296" t="s">
        <v>340</v>
      </c>
      <c r="F334" s="296"/>
      <c r="G334" s="296" t="s">
        <v>332</v>
      </c>
      <c r="H334" s="306"/>
      <c r="I334" s="110"/>
      <c r="J334" s="84" t="s">
        <v>2</v>
      </c>
      <c r="K334" s="85"/>
      <c r="L334" s="85"/>
      <c r="M334" s="86"/>
      <c r="N334" s="2"/>
      <c r="V334" s="54"/>
    </row>
    <row r="335" spans="1:22" ht="13.8" thickBot="1">
      <c r="A335" s="292"/>
      <c r="B335" s="87"/>
      <c r="C335" s="87"/>
      <c r="D335" s="88"/>
      <c r="E335" s="87"/>
      <c r="F335" s="87"/>
      <c r="G335" s="297"/>
      <c r="H335" s="298"/>
      <c r="I335" s="299"/>
      <c r="J335" s="89" t="s">
        <v>2</v>
      </c>
      <c r="K335" s="89"/>
      <c r="L335" s="89"/>
      <c r="M335" s="99"/>
      <c r="N335" s="2"/>
      <c r="V335" s="54">
        <f>G335</f>
        <v>0</v>
      </c>
    </row>
    <row r="336" spans="1:22" ht="21" thickBot="1">
      <c r="A336" s="292"/>
      <c r="B336" s="140" t="s">
        <v>337</v>
      </c>
      <c r="C336" s="140" t="s">
        <v>339</v>
      </c>
      <c r="D336" s="140" t="s">
        <v>23</v>
      </c>
      <c r="E336" s="284" t="s">
        <v>341</v>
      </c>
      <c r="F336" s="284"/>
      <c r="G336" s="285"/>
      <c r="H336" s="286"/>
      <c r="I336" s="287"/>
      <c r="J336" s="91" t="s">
        <v>1</v>
      </c>
      <c r="K336" s="92"/>
      <c r="L336" s="92"/>
      <c r="M336" s="98"/>
      <c r="N336" s="2"/>
      <c r="V336" s="54"/>
    </row>
    <row r="337" spans="1:22" ht="13.8" thickBot="1">
      <c r="A337" s="293"/>
      <c r="B337" s="94"/>
      <c r="C337" s="94"/>
      <c r="D337" s="100"/>
      <c r="E337" s="95" t="s">
        <v>4</v>
      </c>
      <c r="F337" s="96"/>
      <c r="G337" s="307"/>
      <c r="H337" s="308"/>
      <c r="I337" s="309"/>
      <c r="J337" s="91" t="s">
        <v>0</v>
      </c>
      <c r="K337" s="92"/>
      <c r="L337" s="92"/>
      <c r="M337" s="98"/>
      <c r="N337" s="2"/>
      <c r="V337" s="54"/>
    </row>
    <row r="338" spans="1:22" ht="21.6" thickTop="1" thickBot="1">
      <c r="A338" s="291">
        <f>A334+1</f>
        <v>81</v>
      </c>
      <c r="B338" s="141" t="s">
        <v>336</v>
      </c>
      <c r="C338" s="141" t="s">
        <v>338</v>
      </c>
      <c r="D338" s="141" t="s">
        <v>24</v>
      </c>
      <c r="E338" s="296" t="s">
        <v>340</v>
      </c>
      <c r="F338" s="296"/>
      <c r="G338" s="296" t="s">
        <v>332</v>
      </c>
      <c r="H338" s="306"/>
      <c r="I338" s="110"/>
      <c r="J338" s="84" t="s">
        <v>2</v>
      </c>
      <c r="K338" s="85"/>
      <c r="L338" s="85"/>
      <c r="M338" s="86"/>
      <c r="N338" s="2"/>
      <c r="V338" s="54"/>
    </row>
    <row r="339" spans="1:22" ht="13.8" thickBot="1">
      <c r="A339" s="292"/>
      <c r="B339" s="87"/>
      <c r="C339" s="87"/>
      <c r="D339" s="88"/>
      <c r="E339" s="87"/>
      <c r="F339" s="87"/>
      <c r="G339" s="297"/>
      <c r="H339" s="298"/>
      <c r="I339" s="299"/>
      <c r="J339" s="89" t="s">
        <v>2</v>
      </c>
      <c r="K339" s="89"/>
      <c r="L339" s="89"/>
      <c r="M339" s="99"/>
      <c r="N339" s="2"/>
      <c r="V339" s="54">
        <f>G339</f>
        <v>0</v>
      </c>
    </row>
    <row r="340" spans="1:22" ht="21" thickBot="1">
      <c r="A340" s="292"/>
      <c r="B340" s="140" t="s">
        <v>337</v>
      </c>
      <c r="C340" s="140" t="s">
        <v>339</v>
      </c>
      <c r="D340" s="140" t="s">
        <v>23</v>
      </c>
      <c r="E340" s="284" t="s">
        <v>341</v>
      </c>
      <c r="F340" s="284"/>
      <c r="G340" s="285"/>
      <c r="H340" s="286"/>
      <c r="I340" s="287"/>
      <c r="J340" s="91" t="s">
        <v>1</v>
      </c>
      <c r="K340" s="92"/>
      <c r="L340" s="92"/>
      <c r="M340" s="98"/>
      <c r="N340" s="2"/>
      <c r="V340" s="54"/>
    </row>
    <row r="341" spans="1:22" ht="13.8" thickBot="1">
      <c r="A341" s="293"/>
      <c r="B341" s="94"/>
      <c r="C341" s="94"/>
      <c r="D341" s="100"/>
      <c r="E341" s="95" t="s">
        <v>4</v>
      </c>
      <c r="F341" s="96"/>
      <c r="G341" s="307"/>
      <c r="H341" s="308"/>
      <c r="I341" s="309"/>
      <c r="J341" s="91" t="s">
        <v>0</v>
      </c>
      <c r="K341" s="92"/>
      <c r="L341" s="92"/>
      <c r="M341" s="98"/>
      <c r="N341" s="2"/>
      <c r="V341" s="54"/>
    </row>
    <row r="342" spans="1:22" ht="21.6" thickTop="1" thickBot="1">
      <c r="A342" s="291">
        <f>A338+1</f>
        <v>82</v>
      </c>
      <c r="B342" s="141" t="s">
        <v>336</v>
      </c>
      <c r="C342" s="141" t="s">
        <v>338</v>
      </c>
      <c r="D342" s="141" t="s">
        <v>24</v>
      </c>
      <c r="E342" s="296" t="s">
        <v>340</v>
      </c>
      <c r="F342" s="296"/>
      <c r="G342" s="296" t="s">
        <v>332</v>
      </c>
      <c r="H342" s="306"/>
      <c r="I342" s="110"/>
      <c r="J342" s="84" t="s">
        <v>2</v>
      </c>
      <c r="K342" s="85"/>
      <c r="L342" s="85"/>
      <c r="M342" s="86"/>
      <c r="N342" s="2"/>
      <c r="V342" s="54"/>
    </row>
    <row r="343" spans="1:22" ht="13.8" thickBot="1">
      <c r="A343" s="292"/>
      <c r="B343" s="87"/>
      <c r="C343" s="87"/>
      <c r="D343" s="88"/>
      <c r="E343" s="87"/>
      <c r="F343" s="87"/>
      <c r="G343" s="297"/>
      <c r="H343" s="298"/>
      <c r="I343" s="299"/>
      <c r="J343" s="89" t="s">
        <v>2</v>
      </c>
      <c r="K343" s="89"/>
      <c r="L343" s="89"/>
      <c r="M343" s="99"/>
      <c r="N343" s="2"/>
      <c r="V343" s="54">
        <f>G343</f>
        <v>0</v>
      </c>
    </row>
    <row r="344" spans="1:22" ht="21" thickBot="1">
      <c r="A344" s="292"/>
      <c r="B344" s="140" t="s">
        <v>337</v>
      </c>
      <c r="C344" s="140" t="s">
        <v>339</v>
      </c>
      <c r="D344" s="140" t="s">
        <v>23</v>
      </c>
      <c r="E344" s="284" t="s">
        <v>341</v>
      </c>
      <c r="F344" s="284"/>
      <c r="G344" s="285"/>
      <c r="H344" s="286"/>
      <c r="I344" s="287"/>
      <c r="J344" s="91" t="s">
        <v>1</v>
      </c>
      <c r="K344" s="92"/>
      <c r="L344" s="92"/>
      <c r="M344" s="98"/>
      <c r="N344" s="2"/>
      <c r="V344" s="54"/>
    </row>
    <row r="345" spans="1:22" ht="13.8" thickBot="1">
      <c r="A345" s="293"/>
      <c r="B345" s="94"/>
      <c r="C345" s="94"/>
      <c r="D345" s="100"/>
      <c r="E345" s="95" t="s">
        <v>4</v>
      </c>
      <c r="F345" s="96"/>
      <c r="G345" s="307"/>
      <c r="H345" s="308"/>
      <c r="I345" s="309"/>
      <c r="J345" s="91" t="s">
        <v>0</v>
      </c>
      <c r="K345" s="92"/>
      <c r="L345" s="92"/>
      <c r="M345" s="98"/>
      <c r="N345" s="2"/>
      <c r="V345" s="54"/>
    </row>
    <row r="346" spans="1:22" ht="21.6" thickTop="1" thickBot="1">
      <c r="A346" s="291">
        <f>A342+1</f>
        <v>83</v>
      </c>
      <c r="B346" s="141" t="s">
        <v>336</v>
      </c>
      <c r="C346" s="141" t="s">
        <v>338</v>
      </c>
      <c r="D346" s="141" t="s">
        <v>24</v>
      </c>
      <c r="E346" s="296" t="s">
        <v>340</v>
      </c>
      <c r="F346" s="296"/>
      <c r="G346" s="296" t="s">
        <v>332</v>
      </c>
      <c r="H346" s="306"/>
      <c r="I346" s="110"/>
      <c r="J346" s="84" t="s">
        <v>2</v>
      </c>
      <c r="K346" s="85"/>
      <c r="L346" s="85"/>
      <c r="M346" s="86"/>
      <c r="N346" s="2"/>
      <c r="V346" s="54"/>
    </row>
    <row r="347" spans="1:22" ht="13.8" thickBot="1">
      <c r="A347" s="292"/>
      <c r="B347" s="87"/>
      <c r="C347" s="87"/>
      <c r="D347" s="88"/>
      <c r="E347" s="87"/>
      <c r="F347" s="87"/>
      <c r="G347" s="297"/>
      <c r="H347" s="298"/>
      <c r="I347" s="299"/>
      <c r="J347" s="89" t="s">
        <v>2</v>
      </c>
      <c r="K347" s="89"/>
      <c r="L347" s="89"/>
      <c r="M347" s="99"/>
      <c r="N347" s="2"/>
      <c r="V347" s="54">
        <f>G347</f>
        <v>0</v>
      </c>
    </row>
    <row r="348" spans="1:22" ht="21" thickBot="1">
      <c r="A348" s="292"/>
      <c r="B348" s="140" t="s">
        <v>337</v>
      </c>
      <c r="C348" s="140" t="s">
        <v>339</v>
      </c>
      <c r="D348" s="140" t="s">
        <v>23</v>
      </c>
      <c r="E348" s="284" t="s">
        <v>341</v>
      </c>
      <c r="F348" s="284"/>
      <c r="G348" s="285"/>
      <c r="H348" s="286"/>
      <c r="I348" s="287"/>
      <c r="J348" s="91" t="s">
        <v>1</v>
      </c>
      <c r="K348" s="92"/>
      <c r="L348" s="92"/>
      <c r="M348" s="98"/>
      <c r="N348" s="2"/>
      <c r="V348" s="54"/>
    </row>
    <row r="349" spans="1:22" ht="13.8" thickBot="1">
      <c r="A349" s="293"/>
      <c r="B349" s="94"/>
      <c r="C349" s="94"/>
      <c r="D349" s="100"/>
      <c r="E349" s="95" t="s">
        <v>4</v>
      </c>
      <c r="F349" s="96"/>
      <c r="G349" s="307"/>
      <c r="H349" s="308"/>
      <c r="I349" s="309"/>
      <c r="J349" s="91" t="s">
        <v>0</v>
      </c>
      <c r="K349" s="92"/>
      <c r="L349" s="92"/>
      <c r="M349" s="98"/>
      <c r="N349" s="2"/>
      <c r="V349" s="54"/>
    </row>
    <row r="350" spans="1:22" ht="21.6" thickTop="1" thickBot="1">
      <c r="A350" s="291">
        <f>A346+1</f>
        <v>84</v>
      </c>
      <c r="B350" s="141" t="s">
        <v>336</v>
      </c>
      <c r="C350" s="141" t="s">
        <v>338</v>
      </c>
      <c r="D350" s="141" t="s">
        <v>24</v>
      </c>
      <c r="E350" s="296" t="s">
        <v>340</v>
      </c>
      <c r="F350" s="296"/>
      <c r="G350" s="296" t="s">
        <v>332</v>
      </c>
      <c r="H350" s="306"/>
      <c r="I350" s="110"/>
      <c r="J350" s="84" t="s">
        <v>2</v>
      </c>
      <c r="K350" s="85"/>
      <c r="L350" s="85"/>
      <c r="M350" s="86"/>
      <c r="N350" s="2"/>
      <c r="V350" s="54"/>
    </row>
    <row r="351" spans="1:22" ht="13.8" thickBot="1">
      <c r="A351" s="292"/>
      <c r="B351" s="87"/>
      <c r="C351" s="87"/>
      <c r="D351" s="88"/>
      <c r="E351" s="87"/>
      <c r="F351" s="87"/>
      <c r="G351" s="297"/>
      <c r="H351" s="298"/>
      <c r="I351" s="299"/>
      <c r="J351" s="89" t="s">
        <v>2</v>
      </c>
      <c r="K351" s="89"/>
      <c r="L351" s="89"/>
      <c r="M351" s="99"/>
      <c r="N351" s="2"/>
      <c r="V351" s="54">
        <f>G351</f>
        <v>0</v>
      </c>
    </row>
    <row r="352" spans="1:22" ht="21" thickBot="1">
      <c r="A352" s="292"/>
      <c r="B352" s="140" t="s">
        <v>337</v>
      </c>
      <c r="C352" s="140" t="s">
        <v>339</v>
      </c>
      <c r="D352" s="140" t="s">
        <v>23</v>
      </c>
      <c r="E352" s="284" t="s">
        <v>341</v>
      </c>
      <c r="F352" s="284"/>
      <c r="G352" s="285"/>
      <c r="H352" s="286"/>
      <c r="I352" s="287"/>
      <c r="J352" s="91" t="s">
        <v>1</v>
      </c>
      <c r="K352" s="92"/>
      <c r="L352" s="92"/>
      <c r="M352" s="98"/>
      <c r="N352" s="2"/>
      <c r="V352" s="54"/>
    </row>
    <row r="353" spans="1:22" ht="13.8" thickBot="1">
      <c r="A353" s="293"/>
      <c r="B353" s="94"/>
      <c r="C353" s="94"/>
      <c r="D353" s="100"/>
      <c r="E353" s="95" t="s">
        <v>4</v>
      </c>
      <c r="F353" s="96"/>
      <c r="G353" s="307"/>
      <c r="H353" s="308"/>
      <c r="I353" s="309"/>
      <c r="J353" s="91" t="s">
        <v>0</v>
      </c>
      <c r="K353" s="92"/>
      <c r="L353" s="92"/>
      <c r="M353" s="98"/>
      <c r="N353" s="2"/>
      <c r="V353" s="54"/>
    </row>
    <row r="354" spans="1:22" ht="21.6" thickTop="1" thickBot="1">
      <c r="A354" s="291">
        <f>A350+1</f>
        <v>85</v>
      </c>
      <c r="B354" s="141" t="s">
        <v>336</v>
      </c>
      <c r="C354" s="141" t="s">
        <v>338</v>
      </c>
      <c r="D354" s="141" t="s">
        <v>24</v>
      </c>
      <c r="E354" s="296" t="s">
        <v>340</v>
      </c>
      <c r="F354" s="296"/>
      <c r="G354" s="296" t="s">
        <v>332</v>
      </c>
      <c r="H354" s="306"/>
      <c r="I354" s="110"/>
      <c r="J354" s="84" t="s">
        <v>2</v>
      </c>
      <c r="K354" s="85"/>
      <c r="L354" s="85"/>
      <c r="M354" s="86"/>
      <c r="N354" s="2"/>
      <c r="V354" s="54"/>
    </row>
    <row r="355" spans="1:22" ht="13.8" thickBot="1">
      <c r="A355" s="292"/>
      <c r="B355" s="87"/>
      <c r="C355" s="87"/>
      <c r="D355" s="88"/>
      <c r="E355" s="87"/>
      <c r="F355" s="87"/>
      <c r="G355" s="297"/>
      <c r="H355" s="298"/>
      <c r="I355" s="299"/>
      <c r="J355" s="89" t="s">
        <v>2</v>
      </c>
      <c r="K355" s="89"/>
      <c r="L355" s="89"/>
      <c r="M355" s="99"/>
      <c r="N355" s="2"/>
      <c r="V355" s="54">
        <f>G355</f>
        <v>0</v>
      </c>
    </row>
    <row r="356" spans="1:22" ht="21" thickBot="1">
      <c r="A356" s="292"/>
      <c r="B356" s="140" t="s">
        <v>337</v>
      </c>
      <c r="C356" s="140" t="s">
        <v>339</v>
      </c>
      <c r="D356" s="140" t="s">
        <v>23</v>
      </c>
      <c r="E356" s="284" t="s">
        <v>341</v>
      </c>
      <c r="F356" s="284"/>
      <c r="G356" s="285"/>
      <c r="H356" s="286"/>
      <c r="I356" s="287"/>
      <c r="J356" s="91" t="s">
        <v>1</v>
      </c>
      <c r="K356" s="92"/>
      <c r="L356" s="92"/>
      <c r="M356" s="98"/>
      <c r="N356" s="2"/>
      <c r="V356" s="54"/>
    </row>
    <row r="357" spans="1:22" ht="13.8" thickBot="1">
      <c r="A357" s="293"/>
      <c r="B357" s="94"/>
      <c r="C357" s="94"/>
      <c r="D357" s="100"/>
      <c r="E357" s="95" t="s">
        <v>4</v>
      </c>
      <c r="F357" s="96"/>
      <c r="G357" s="307"/>
      <c r="H357" s="308"/>
      <c r="I357" s="309"/>
      <c r="J357" s="91" t="s">
        <v>0</v>
      </c>
      <c r="K357" s="92"/>
      <c r="L357" s="92"/>
      <c r="M357" s="98"/>
      <c r="N357" s="2"/>
      <c r="V357" s="54"/>
    </row>
    <row r="358" spans="1:22" ht="21.6" thickTop="1" thickBot="1">
      <c r="A358" s="291">
        <f>A354+1</f>
        <v>86</v>
      </c>
      <c r="B358" s="141" t="s">
        <v>336</v>
      </c>
      <c r="C358" s="141" t="s">
        <v>338</v>
      </c>
      <c r="D358" s="141" t="s">
        <v>24</v>
      </c>
      <c r="E358" s="296" t="s">
        <v>340</v>
      </c>
      <c r="F358" s="296"/>
      <c r="G358" s="296" t="s">
        <v>332</v>
      </c>
      <c r="H358" s="306"/>
      <c r="I358" s="110"/>
      <c r="J358" s="84" t="s">
        <v>2</v>
      </c>
      <c r="K358" s="85"/>
      <c r="L358" s="85"/>
      <c r="M358" s="86"/>
      <c r="N358" s="2"/>
      <c r="V358" s="54"/>
    </row>
    <row r="359" spans="1:22" ht="13.8" thickBot="1">
      <c r="A359" s="292"/>
      <c r="B359" s="87"/>
      <c r="C359" s="87"/>
      <c r="D359" s="88"/>
      <c r="E359" s="87"/>
      <c r="F359" s="87"/>
      <c r="G359" s="297"/>
      <c r="H359" s="298"/>
      <c r="I359" s="299"/>
      <c r="J359" s="89" t="s">
        <v>2</v>
      </c>
      <c r="K359" s="89"/>
      <c r="L359" s="89"/>
      <c r="M359" s="99"/>
      <c r="N359" s="2"/>
      <c r="V359" s="54">
        <f>G359</f>
        <v>0</v>
      </c>
    </row>
    <row r="360" spans="1:22" ht="21" thickBot="1">
      <c r="A360" s="292"/>
      <c r="B360" s="140" t="s">
        <v>337</v>
      </c>
      <c r="C360" s="140" t="s">
        <v>339</v>
      </c>
      <c r="D360" s="140" t="s">
        <v>23</v>
      </c>
      <c r="E360" s="284" t="s">
        <v>341</v>
      </c>
      <c r="F360" s="284"/>
      <c r="G360" s="285"/>
      <c r="H360" s="286"/>
      <c r="I360" s="287"/>
      <c r="J360" s="91" t="s">
        <v>1</v>
      </c>
      <c r="K360" s="92"/>
      <c r="L360" s="92"/>
      <c r="M360" s="98"/>
      <c r="N360" s="2"/>
      <c r="V360" s="54"/>
    </row>
    <row r="361" spans="1:22" ht="13.8" thickBot="1">
      <c r="A361" s="293"/>
      <c r="B361" s="94"/>
      <c r="C361" s="94"/>
      <c r="D361" s="100"/>
      <c r="E361" s="95" t="s">
        <v>4</v>
      </c>
      <c r="F361" s="96"/>
      <c r="G361" s="307"/>
      <c r="H361" s="308"/>
      <c r="I361" s="309"/>
      <c r="J361" s="91" t="s">
        <v>0</v>
      </c>
      <c r="K361" s="92"/>
      <c r="L361" s="92"/>
      <c r="M361" s="98"/>
      <c r="N361" s="2"/>
      <c r="V361" s="54"/>
    </row>
    <row r="362" spans="1:22" ht="21.6" thickTop="1" thickBot="1">
      <c r="A362" s="291">
        <f>A358+1</f>
        <v>87</v>
      </c>
      <c r="B362" s="141" t="s">
        <v>336</v>
      </c>
      <c r="C362" s="141" t="s">
        <v>338</v>
      </c>
      <c r="D362" s="141" t="s">
        <v>24</v>
      </c>
      <c r="E362" s="296" t="s">
        <v>340</v>
      </c>
      <c r="F362" s="296"/>
      <c r="G362" s="296" t="s">
        <v>332</v>
      </c>
      <c r="H362" s="306"/>
      <c r="I362" s="110"/>
      <c r="J362" s="84" t="s">
        <v>2</v>
      </c>
      <c r="K362" s="85"/>
      <c r="L362" s="85"/>
      <c r="M362" s="86"/>
      <c r="N362" s="2"/>
      <c r="V362" s="54"/>
    </row>
    <row r="363" spans="1:22" ht="13.8" thickBot="1">
      <c r="A363" s="292"/>
      <c r="B363" s="87"/>
      <c r="C363" s="87"/>
      <c r="D363" s="88"/>
      <c r="E363" s="87"/>
      <c r="F363" s="87"/>
      <c r="G363" s="297"/>
      <c r="H363" s="298"/>
      <c r="I363" s="299"/>
      <c r="J363" s="89" t="s">
        <v>2</v>
      </c>
      <c r="K363" s="89"/>
      <c r="L363" s="89"/>
      <c r="M363" s="99"/>
      <c r="N363" s="2"/>
      <c r="V363" s="54">
        <f>G363</f>
        <v>0</v>
      </c>
    </row>
    <row r="364" spans="1:22" ht="21" thickBot="1">
      <c r="A364" s="292"/>
      <c r="B364" s="140" t="s">
        <v>337</v>
      </c>
      <c r="C364" s="140" t="s">
        <v>339</v>
      </c>
      <c r="D364" s="140" t="s">
        <v>23</v>
      </c>
      <c r="E364" s="284" t="s">
        <v>341</v>
      </c>
      <c r="F364" s="284"/>
      <c r="G364" s="285"/>
      <c r="H364" s="286"/>
      <c r="I364" s="287"/>
      <c r="J364" s="91" t="s">
        <v>1</v>
      </c>
      <c r="K364" s="92"/>
      <c r="L364" s="92"/>
      <c r="M364" s="98"/>
      <c r="N364" s="2"/>
      <c r="V364" s="54"/>
    </row>
    <row r="365" spans="1:22" ht="13.8" thickBot="1">
      <c r="A365" s="293"/>
      <c r="B365" s="94"/>
      <c r="C365" s="94"/>
      <c r="D365" s="100"/>
      <c r="E365" s="95" t="s">
        <v>4</v>
      </c>
      <c r="F365" s="96"/>
      <c r="G365" s="307"/>
      <c r="H365" s="308"/>
      <c r="I365" s="309"/>
      <c r="J365" s="91" t="s">
        <v>0</v>
      </c>
      <c r="K365" s="92"/>
      <c r="L365" s="92"/>
      <c r="M365" s="98"/>
      <c r="N365" s="2"/>
      <c r="V365" s="54"/>
    </row>
    <row r="366" spans="1:22" ht="21.6" thickTop="1" thickBot="1">
      <c r="A366" s="291">
        <f>A362+1</f>
        <v>88</v>
      </c>
      <c r="B366" s="141" t="s">
        <v>336</v>
      </c>
      <c r="C366" s="141" t="s">
        <v>338</v>
      </c>
      <c r="D366" s="141" t="s">
        <v>24</v>
      </c>
      <c r="E366" s="296" t="s">
        <v>340</v>
      </c>
      <c r="F366" s="296"/>
      <c r="G366" s="296" t="s">
        <v>332</v>
      </c>
      <c r="H366" s="306"/>
      <c r="I366" s="110"/>
      <c r="J366" s="84" t="s">
        <v>2</v>
      </c>
      <c r="K366" s="85"/>
      <c r="L366" s="85"/>
      <c r="M366" s="86"/>
      <c r="N366" s="2"/>
      <c r="V366" s="54"/>
    </row>
    <row r="367" spans="1:22" ht="13.8" thickBot="1">
      <c r="A367" s="292"/>
      <c r="B367" s="87"/>
      <c r="C367" s="87"/>
      <c r="D367" s="88"/>
      <c r="E367" s="87"/>
      <c r="F367" s="87"/>
      <c r="G367" s="297"/>
      <c r="H367" s="298"/>
      <c r="I367" s="299"/>
      <c r="J367" s="89" t="s">
        <v>2</v>
      </c>
      <c r="K367" s="89"/>
      <c r="L367" s="89"/>
      <c r="M367" s="99"/>
      <c r="N367" s="2"/>
      <c r="V367" s="54">
        <f>G367</f>
        <v>0</v>
      </c>
    </row>
    <row r="368" spans="1:22" ht="21" thickBot="1">
      <c r="A368" s="292"/>
      <c r="B368" s="140" t="s">
        <v>337</v>
      </c>
      <c r="C368" s="140" t="s">
        <v>339</v>
      </c>
      <c r="D368" s="140" t="s">
        <v>23</v>
      </c>
      <c r="E368" s="284" t="s">
        <v>341</v>
      </c>
      <c r="F368" s="284"/>
      <c r="G368" s="285"/>
      <c r="H368" s="286"/>
      <c r="I368" s="287"/>
      <c r="J368" s="91" t="s">
        <v>1</v>
      </c>
      <c r="K368" s="92"/>
      <c r="L368" s="92"/>
      <c r="M368" s="98"/>
      <c r="N368" s="2"/>
      <c r="V368" s="54"/>
    </row>
    <row r="369" spans="1:22" ht="13.8" thickBot="1">
      <c r="A369" s="293"/>
      <c r="B369" s="94"/>
      <c r="C369" s="94"/>
      <c r="D369" s="100"/>
      <c r="E369" s="95" t="s">
        <v>4</v>
      </c>
      <c r="F369" s="96"/>
      <c r="G369" s="307"/>
      <c r="H369" s="308"/>
      <c r="I369" s="309"/>
      <c r="J369" s="91" t="s">
        <v>0</v>
      </c>
      <c r="K369" s="92"/>
      <c r="L369" s="92"/>
      <c r="M369" s="98"/>
      <c r="N369" s="2"/>
      <c r="V369" s="54"/>
    </row>
    <row r="370" spans="1:22" ht="21.6" thickTop="1" thickBot="1">
      <c r="A370" s="291">
        <f>A366+1</f>
        <v>89</v>
      </c>
      <c r="B370" s="141" t="s">
        <v>336</v>
      </c>
      <c r="C370" s="141" t="s">
        <v>338</v>
      </c>
      <c r="D370" s="141" t="s">
        <v>24</v>
      </c>
      <c r="E370" s="296" t="s">
        <v>340</v>
      </c>
      <c r="F370" s="296"/>
      <c r="G370" s="296" t="s">
        <v>332</v>
      </c>
      <c r="H370" s="306"/>
      <c r="I370" s="110"/>
      <c r="J370" s="84" t="s">
        <v>2</v>
      </c>
      <c r="K370" s="85"/>
      <c r="L370" s="85"/>
      <c r="M370" s="86"/>
      <c r="N370" s="2"/>
      <c r="V370" s="54"/>
    </row>
    <row r="371" spans="1:22" ht="13.8" thickBot="1">
      <c r="A371" s="292"/>
      <c r="B371" s="87"/>
      <c r="C371" s="87"/>
      <c r="D371" s="88"/>
      <c r="E371" s="87"/>
      <c r="F371" s="87"/>
      <c r="G371" s="297"/>
      <c r="H371" s="298"/>
      <c r="I371" s="299"/>
      <c r="J371" s="89" t="s">
        <v>2</v>
      </c>
      <c r="K371" s="89"/>
      <c r="L371" s="89"/>
      <c r="M371" s="99"/>
      <c r="N371" s="2"/>
      <c r="V371" s="54">
        <f>G371</f>
        <v>0</v>
      </c>
    </row>
    <row r="372" spans="1:22" ht="21" thickBot="1">
      <c r="A372" s="292"/>
      <c r="B372" s="140" t="s">
        <v>337</v>
      </c>
      <c r="C372" s="140" t="s">
        <v>339</v>
      </c>
      <c r="D372" s="140" t="s">
        <v>23</v>
      </c>
      <c r="E372" s="284" t="s">
        <v>341</v>
      </c>
      <c r="F372" s="284"/>
      <c r="G372" s="285"/>
      <c r="H372" s="286"/>
      <c r="I372" s="287"/>
      <c r="J372" s="91" t="s">
        <v>1</v>
      </c>
      <c r="K372" s="92"/>
      <c r="L372" s="92"/>
      <c r="M372" s="98"/>
      <c r="N372" s="2"/>
      <c r="V372" s="54"/>
    </row>
    <row r="373" spans="1:22" ht="13.8" thickBot="1">
      <c r="A373" s="293"/>
      <c r="B373" s="94"/>
      <c r="C373" s="94"/>
      <c r="D373" s="100"/>
      <c r="E373" s="95" t="s">
        <v>4</v>
      </c>
      <c r="F373" s="96"/>
      <c r="G373" s="307"/>
      <c r="H373" s="308"/>
      <c r="I373" s="309"/>
      <c r="J373" s="91" t="s">
        <v>0</v>
      </c>
      <c r="K373" s="92"/>
      <c r="L373" s="92"/>
      <c r="M373" s="98"/>
      <c r="N373" s="2"/>
      <c r="V373" s="54"/>
    </row>
    <row r="374" spans="1:22" ht="21.6" thickTop="1" thickBot="1">
      <c r="A374" s="291">
        <f>A370+1</f>
        <v>90</v>
      </c>
      <c r="B374" s="141" t="s">
        <v>336</v>
      </c>
      <c r="C374" s="141" t="s">
        <v>338</v>
      </c>
      <c r="D374" s="141" t="s">
        <v>24</v>
      </c>
      <c r="E374" s="296" t="s">
        <v>340</v>
      </c>
      <c r="F374" s="296"/>
      <c r="G374" s="296" t="s">
        <v>332</v>
      </c>
      <c r="H374" s="306"/>
      <c r="I374" s="110"/>
      <c r="J374" s="84" t="s">
        <v>2</v>
      </c>
      <c r="K374" s="85"/>
      <c r="L374" s="85"/>
      <c r="M374" s="86"/>
      <c r="N374" s="2"/>
      <c r="V374" s="54"/>
    </row>
    <row r="375" spans="1:22" ht="13.8" thickBot="1">
      <c r="A375" s="292"/>
      <c r="B375" s="87"/>
      <c r="C375" s="87"/>
      <c r="D375" s="88"/>
      <c r="E375" s="87"/>
      <c r="F375" s="87"/>
      <c r="G375" s="297"/>
      <c r="H375" s="298"/>
      <c r="I375" s="299"/>
      <c r="J375" s="89" t="s">
        <v>2</v>
      </c>
      <c r="K375" s="89"/>
      <c r="L375" s="89"/>
      <c r="M375" s="99"/>
      <c r="N375" s="2"/>
      <c r="V375" s="54">
        <f>G375</f>
        <v>0</v>
      </c>
    </row>
    <row r="376" spans="1:22" ht="21" thickBot="1">
      <c r="A376" s="292"/>
      <c r="B376" s="140" t="s">
        <v>337</v>
      </c>
      <c r="C376" s="140" t="s">
        <v>339</v>
      </c>
      <c r="D376" s="140" t="s">
        <v>23</v>
      </c>
      <c r="E376" s="284" t="s">
        <v>341</v>
      </c>
      <c r="F376" s="284"/>
      <c r="G376" s="285"/>
      <c r="H376" s="286"/>
      <c r="I376" s="287"/>
      <c r="J376" s="91" t="s">
        <v>1</v>
      </c>
      <c r="K376" s="92"/>
      <c r="L376" s="92"/>
      <c r="M376" s="98"/>
      <c r="N376" s="2"/>
      <c r="V376" s="54"/>
    </row>
    <row r="377" spans="1:22" ht="13.8" thickBot="1">
      <c r="A377" s="293"/>
      <c r="B377" s="94"/>
      <c r="C377" s="94"/>
      <c r="D377" s="100"/>
      <c r="E377" s="95" t="s">
        <v>4</v>
      </c>
      <c r="F377" s="96"/>
      <c r="G377" s="307"/>
      <c r="H377" s="308"/>
      <c r="I377" s="309"/>
      <c r="J377" s="91" t="s">
        <v>0</v>
      </c>
      <c r="K377" s="92"/>
      <c r="L377" s="92"/>
      <c r="M377" s="98"/>
      <c r="N377" s="2"/>
      <c r="V377" s="54"/>
    </row>
    <row r="378" spans="1:22" ht="21.6" thickTop="1" thickBot="1">
      <c r="A378" s="291">
        <f>A374+1</f>
        <v>91</v>
      </c>
      <c r="B378" s="141" t="s">
        <v>336</v>
      </c>
      <c r="C378" s="141" t="s">
        <v>338</v>
      </c>
      <c r="D378" s="141" t="s">
        <v>24</v>
      </c>
      <c r="E378" s="296" t="s">
        <v>340</v>
      </c>
      <c r="F378" s="296"/>
      <c r="G378" s="296" t="s">
        <v>332</v>
      </c>
      <c r="H378" s="306"/>
      <c r="I378" s="110"/>
      <c r="J378" s="84" t="s">
        <v>2</v>
      </c>
      <c r="K378" s="85"/>
      <c r="L378" s="85"/>
      <c r="M378" s="86"/>
      <c r="N378" s="2"/>
      <c r="V378" s="54"/>
    </row>
    <row r="379" spans="1:22" ht="13.8" thickBot="1">
      <c r="A379" s="292"/>
      <c r="B379" s="87"/>
      <c r="C379" s="87"/>
      <c r="D379" s="88"/>
      <c r="E379" s="87"/>
      <c r="F379" s="87"/>
      <c r="G379" s="297"/>
      <c r="H379" s="298"/>
      <c r="I379" s="299"/>
      <c r="J379" s="89" t="s">
        <v>2</v>
      </c>
      <c r="K379" s="89"/>
      <c r="L379" s="89"/>
      <c r="M379" s="99"/>
      <c r="N379" s="2"/>
      <c r="V379" s="54">
        <f>G379</f>
        <v>0</v>
      </c>
    </row>
    <row r="380" spans="1:22" ht="21" thickBot="1">
      <c r="A380" s="292"/>
      <c r="B380" s="140" t="s">
        <v>337</v>
      </c>
      <c r="C380" s="140" t="s">
        <v>339</v>
      </c>
      <c r="D380" s="140" t="s">
        <v>23</v>
      </c>
      <c r="E380" s="284" t="s">
        <v>341</v>
      </c>
      <c r="F380" s="284"/>
      <c r="G380" s="285"/>
      <c r="H380" s="286"/>
      <c r="I380" s="287"/>
      <c r="J380" s="91" t="s">
        <v>1</v>
      </c>
      <c r="K380" s="92"/>
      <c r="L380" s="92"/>
      <c r="M380" s="98"/>
      <c r="N380" s="2"/>
      <c r="V380" s="54"/>
    </row>
    <row r="381" spans="1:22" ht="13.8" thickBot="1">
      <c r="A381" s="293"/>
      <c r="B381" s="94"/>
      <c r="C381" s="94"/>
      <c r="D381" s="100"/>
      <c r="E381" s="95" t="s">
        <v>4</v>
      </c>
      <c r="F381" s="96"/>
      <c r="G381" s="307"/>
      <c r="H381" s="308"/>
      <c r="I381" s="309"/>
      <c r="J381" s="91" t="s">
        <v>0</v>
      </c>
      <c r="K381" s="92"/>
      <c r="L381" s="92"/>
      <c r="M381" s="98"/>
      <c r="N381" s="2"/>
      <c r="V381" s="54"/>
    </row>
    <row r="382" spans="1:22" ht="21.6" thickTop="1" thickBot="1">
      <c r="A382" s="291">
        <f>A378+1</f>
        <v>92</v>
      </c>
      <c r="B382" s="141" t="s">
        <v>336</v>
      </c>
      <c r="C382" s="141" t="s">
        <v>338</v>
      </c>
      <c r="D382" s="141" t="s">
        <v>24</v>
      </c>
      <c r="E382" s="296" t="s">
        <v>340</v>
      </c>
      <c r="F382" s="296"/>
      <c r="G382" s="296" t="s">
        <v>332</v>
      </c>
      <c r="H382" s="306"/>
      <c r="I382" s="110"/>
      <c r="J382" s="84" t="s">
        <v>2</v>
      </c>
      <c r="K382" s="85"/>
      <c r="L382" s="85"/>
      <c r="M382" s="86"/>
      <c r="N382" s="2"/>
      <c r="V382" s="54"/>
    </row>
    <row r="383" spans="1:22" ht="13.8" thickBot="1">
      <c r="A383" s="292"/>
      <c r="B383" s="87"/>
      <c r="C383" s="87"/>
      <c r="D383" s="88"/>
      <c r="E383" s="87"/>
      <c r="F383" s="87"/>
      <c r="G383" s="297"/>
      <c r="H383" s="298"/>
      <c r="I383" s="299"/>
      <c r="J383" s="89" t="s">
        <v>2</v>
      </c>
      <c r="K383" s="89"/>
      <c r="L383" s="89"/>
      <c r="M383" s="99"/>
      <c r="N383" s="2"/>
      <c r="V383" s="54">
        <f>G383</f>
        <v>0</v>
      </c>
    </row>
    <row r="384" spans="1:22" ht="21" thickBot="1">
      <c r="A384" s="292"/>
      <c r="B384" s="140" t="s">
        <v>337</v>
      </c>
      <c r="C384" s="140" t="s">
        <v>339</v>
      </c>
      <c r="D384" s="140" t="s">
        <v>23</v>
      </c>
      <c r="E384" s="284" t="s">
        <v>341</v>
      </c>
      <c r="F384" s="284"/>
      <c r="G384" s="285"/>
      <c r="H384" s="286"/>
      <c r="I384" s="287"/>
      <c r="J384" s="91" t="s">
        <v>1</v>
      </c>
      <c r="K384" s="92"/>
      <c r="L384" s="92"/>
      <c r="M384" s="98"/>
      <c r="N384" s="2"/>
      <c r="V384" s="54"/>
    </row>
    <row r="385" spans="1:22" ht="13.8" thickBot="1">
      <c r="A385" s="293"/>
      <c r="B385" s="94"/>
      <c r="C385" s="94"/>
      <c r="D385" s="100"/>
      <c r="E385" s="95" t="s">
        <v>4</v>
      </c>
      <c r="F385" s="96"/>
      <c r="G385" s="307"/>
      <c r="H385" s="308"/>
      <c r="I385" s="309"/>
      <c r="J385" s="91" t="s">
        <v>0</v>
      </c>
      <c r="K385" s="92"/>
      <c r="L385" s="92"/>
      <c r="M385" s="98"/>
      <c r="N385" s="2"/>
      <c r="V385" s="54"/>
    </row>
    <row r="386" spans="1:22" ht="21.6" thickTop="1" thickBot="1">
      <c r="A386" s="291">
        <f>A382+1</f>
        <v>93</v>
      </c>
      <c r="B386" s="141" t="s">
        <v>336</v>
      </c>
      <c r="C386" s="141" t="s">
        <v>338</v>
      </c>
      <c r="D386" s="141" t="s">
        <v>24</v>
      </c>
      <c r="E386" s="296" t="s">
        <v>340</v>
      </c>
      <c r="F386" s="296"/>
      <c r="G386" s="296" t="s">
        <v>332</v>
      </c>
      <c r="H386" s="306"/>
      <c r="I386" s="110"/>
      <c r="J386" s="84" t="s">
        <v>2</v>
      </c>
      <c r="K386" s="85"/>
      <c r="L386" s="85"/>
      <c r="M386" s="86"/>
      <c r="N386" s="2"/>
      <c r="V386" s="54"/>
    </row>
    <row r="387" spans="1:22" ht="13.8" thickBot="1">
      <c r="A387" s="292"/>
      <c r="B387" s="87"/>
      <c r="C387" s="87"/>
      <c r="D387" s="88"/>
      <c r="E387" s="87"/>
      <c r="F387" s="87"/>
      <c r="G387" s="297"/>
      <c r="H387" s="298"/>
      <c r="I387" s="299"/>
      <c r="J387" s="89" t="s">
        <v>2</v>
      </c>
      <c r="K387" s="89"/>
      <c r="L387" s="89"/>
      <c r="M387" s="99"/>
      <c r="N387" s="2"/>
      <c r="V387" s="54">
        <f>G387</f>
        <v>0</v>
      </c>
    </row>
    <row r="388" spans="1:22" ht="21" thickBot="1">
      <c r="A388" s="292"/>
      <c r="B388" s="140" t="s">
        <v>337</v>
      </c>
      <c r="C388" s="140" t="s">
        <v>339</v>
      </c>
      <c r="D388" s="140" t="s">
        <v>23</v>
      </c>
      <c r="E388" s="284" t="s">
        <v>341</v>
      </c>
      <c r="F388" s="284"/>
      <c r="G388" s="285"/>
      <c r="H388" s="286"/>
      <c r="I388" s="287"/>
      <c r="J388" s="91" t="s">
        <v>1</v>
      </c>
      <c r="K388" s="92"/>
      <c r="L388" s="92"/>
      <c r="M388" s="98"/>
      <c r="N388" s="2"/>
      <c r="V388" s="54"/>
    </row>
    <row r="389" spans="1:22" ht="13.8" thickBot="1">
      <c r="A389" s="293"/>
      <c r="B389" s="94"/>
      <c r="C389" s="94"/>
      <c r="D389" s="100"/>
      <c r="E389" s="95" t="s">
        <v>4</v>
      </c>
      <c r="F389" s="96"/>
      <c r="G389" s="307"/>
      <c r="H389" s="308"/>
      <c r="I389" s="309"/>
      <c r="J389" s="91" t="s">
        <v>0</v>
      </c>
      <c r="K389" s="92"/>
      <c r="L389" s="92"/>
      <c r="M389" s="98"/>
      <c r="N389" s="2"/>
      <c r="V389" s="54"/>
    </row>
    <row r="390" spans="1:22" ht="21.6" thickTop="1" thickBot="1">
      <c r="A390" s="291">
        <f>A386+1</f>
        <v>94</v>
      </c>
      <c r="B390" s="141" t="s">
        <v>336</v>
      </c>
      <c r="C390" s="141" t="s">
        <v>338</v>
      </c>
      <c r="D390" s="141" t="s">
        <v>24</v>
      </c>
      <c r="E390" s="296" t="s">
        <v>340</v>
      </c>
      <c r="F390" s="296"/>
      <c r="G390" s="296" t="s">
        <v>332</v>
      </c>
      <c r="H390" s="306"/>
      <c r="I390" s="110"/>
      <c r="J390" s="84" t="s">
        <v>2</v>
      </c>
      <c r="K390" s="85"/>
      <c r="L390" s="85"/>
      <c r="M390" s="86"/>
      <c r="N390" s="2"/>
      <c r="V390" s="54"/>
    </row>
    <row r="391" spans="1:22" ht="13.8" thickBot="1">
      <c r="A391" s="292"/>
      <c r="B391" s="87"/>
      <c r="C391" s="87"/>
      <c r="D391" s="88"/>
      <c r="E391" s="87"/>
      <c r="F391" s="87"/>
      <c r="G391" s="297"/>
      <c r="H391" s="298"/>
      <c r="I391" s="299"/>
      <c r="J391" s="89" t="s">
        <v>2</v>
      </c>
      <c r="K391" s="89"/>
      <c r="L391" s="89"/>
      <c r="M391" s="99"/>
      <c r="N391" s="2"/>
      <c r="V391" s="54">
        <f>G391</f>
        <v>0</v>
      </c>
    </row>
    <row r="392" spans="1:22" ht="21" thickBot="1">
      <c r="A392" s="292"/>
      <c r="B392" s="140" t="s">
        <v>337</v>
      </c>
      <c r="C392" s="140" t="s">
        <v>339</v>
      </c>
      <c r="D392" s="140" t="s">
        <v>23</v>
      </c>
      <c r="E392" s="284" t="s">
        <v>341</v>
      </c>
      <c r="F392" s="284"/>
      <c r="G392" s="285"/>
      <c r="H392" s="286"/>
      <c r="I392" s="287"/>
      <c r="J392" s="91" t="s">
        <v>1</v>
      </c>
      <c r="K392" s="92"/>
      <c r="L392" s="92"/>
      <c r="M392" s="98"/>
      <c r="N392" s="2"/>
      <c r="V392" s="54"/>
    </row>
    <row r="393" spans="1:22" ht="13.8" thickBot="1">
      <c r="A393" s="293"/>
      <c r="B393" s="94"/>
      <c r="C393" s="94"/>
      <c r="D393" s="100"/>
      <c r="E393" s="95" t="s">
        <v>4</v>
      </c>
      <c r="F393" s="96"/>
      <c r="G393" s="307"/>
      <c r="H393" s="308"/>
      <c r="I393" s="309"/>
      <c r="J393" s="91" t="s">
        <v>0</v>
      </c>
      <c r="K393" s="92"/>
      <c r="L393" s="92"/>
      <c r="M393" s="98"/>
      <c r="N393" s="2"/>
      <c r="V393" s="54"/>
    </row>
    <row r="394" spans="1:22" ht="21.6" thickTop="1" thickBot="1">
      <c r="A394" s="291">
        <f>A390+1</f>
        <v>95</v>
      </c>
      <c r="B394" s="141" t="s">
        <v>336</v>
      </c>
      <c r="C394" s="141" t="s">
        <v>338</v>
      </c>
      <c r="D394" s="141" t="s">
        <v>24</v>
      </c>
      <c r="E394" s="296" t="s">
        <v>340</v>
      </c>
      <c r="F394" s="296"/>
      <c r="G394" s="296" t="s">
        <v>332</v>
      </c>
      <c r="H394" s="306"/>
      <c r="I394" s="110"/>
      <c r="J394" s="84" t="s">
        <v>2</v>
      </c>
      <c r="K394" s="85"/>
      <c r="L394" s="85"/>
      <c r="M394" s="86"/>
      <c r="N394" s="2"/>
      <c r="V394" s="54"/>
    </row>
    <row r="395" spans="1:22" ht="13.8" thickBot="1">
      <c r="A395" s="292"/>
      <c r="B395" s="87"/>
      <c r="C395" s="87"/>
      <c r="D395" s="88"/>
      <c r="E395" s="87"/>
      <c r="F395" s="87"/>
      <c r="G395" s="297"/>
      <c r="H395" s="298"/>
      <c r="I395" s="299"/>
      <c r="J395" s="89" t="s">
        <v>2</v>
      </c>
      <c r="K395" s="89"/>
      <c r="L395" s="89"/>
      <c r="M395" s="99"/>
      <c r="N395" s="2"/>
      <c r="V395" s="54">
        <f>G395</f>
        <v>0</v>
      </c>
    </row>
    <row r="396" spans="1:22" ht="21" thickBot="1">
      <c r="A396" s="292"/>
      <c r="B396" s="140" t="s">
        <v>337</v>
      </c>
      <c r="C396" s="140" t="s">
        <v>339</v>
      </c>
      <c r="D396" s="140" t="s">
        <v>23</v>
      </c>
      <c r="E396" s="284" t="s">
        <v>341</v>
      </c>
      <c r="F396" s="284"/>
      <c r="G396" s="285"/>
      <c r="H396" s="286"/>
      <c r="I396" s="287"/>
      <c r="J396" s="91" t="s">
        <v>1</v>
      </c>
      <c r="K396" s="92"/>
      <c r="L396" s="92"/>
      <c r="M396" s="98"/>
      <c r="N396" s="2"/>
      <c r="V396" s="54"/>
    </row>
    <row r="397" spans="1:22" ht="13.8" thickBot="1">
      <c r="A397" s="293"/>
      <c r="B397" s="94"/>
      <c r="C397" s="94"/>
      <c r="D397" s="100"/>
      <c r="E397" s="95" t="s">
        <v>4</v>
      </c>
      <c r="F397" s="96"/>
      <c r="G397" s="307"/>
      <c r="H397" s="308"/>
      <c r="I397" s="309"/>
      <c r="J397" s="91" t="s">
        <v>0</v>
      </c>
      <c r="K397" s="92"/>
      <c r="L397" s="92"/>
      <c r="M397" s="98"/>
      <c r="N397" s="2"/>
      <c r="V397" s="54"/>
    </row>
    <row r="398" spans="1:22" ht="21.6" thickTop="1" thickBot="1">
      <c r="A398" s="291">
        <f>A394+1</f>
        <v>96</v>
      </c>
      <c r="B398" s="141" t="s">
        <v>336</v>
      </c>
      <c r="C398" s="141" t="s">
        <v>338</v>
      </c>
      <c r="D398" s="141" t="s">
        <v>24</v>
      </c>
      <c r="E398" s="296" t="s">
        <v>340</v>
      </c>
      <c r="F398" s="296"/>
      <c r="G398" s="296" t="s">
        <v>332</v>
      </c>
      <c r="H398" s="306"/>
      <c r="I398" s="110"/>
      <c r="J398" s="84" t="s">
        <v>2</v>
      </c>
      <c r="K398" s="85"/>
      <c r="L398" s="85"/>
      <c r="M398" s="86"/>
      <c r="N398" s="2"/>
      <c r="V398" s="54"/>
    </row>
    <row r="399" spans="1:22" ht="13.8" thickBot="1">
      <c r="A399" s="292"/>
      <c r="B399" s="87"/>
      <c r="C399" s="87"/>
      <c r="D399" s="88"/>
      <c r="E399" s="87"/>
      <c r="F399" s="87"/>
      <c r="G399" s="297"/>
      <c r="H399" s="298"/>
      <c r="I399" s="299"/>
      <c r="J399" s="89" t="s">
        <v>2</v>
      </c>
      <c r="K399" s="89"/>
      <c r="L399" s="89"/>
      <c r="M399" s="99"/>
      <c r="N399" s="2"/>
      <c r="V399" s="54">
        <f>G399</f>
        <v>0</v>
      </c>
    </row>
    <row r="400" spans="1:22" ht="21" thickBot="1">
      <c r="A400" s="292"/>
      <c r="B400" s="140" t="s">
        <v>337</v>
      </c>
      <c r="C400" s="140" t="s">
        <v>339</v>
      </c>
      <c r="D400" s="140" t="s">
        <v>23</v>
      </c>
      <c r="E400" s="284" t="s">
        <v>341</v>
      </c>
      <c r="F400" s="284"/>
      <c r="G400" s="285"/>
      <c r="H400" s="286"/>
      <c r="I400" s="287"/>
      <c r="J400" s="91" t="s">
        <v>1</v>
      </c>
      <c r="K400" s="92"/>
      <c r="L400" s="92"/>
      <c r="M400" s="98"/>
      <c r="N400" s="2"/>
      <c r="V400" s="54"/>
    </row>
    <row r="401" spans="1:22" ht="13.8" thickBot="1">
      <c r="A401" s="293"/>
      <c r="B401" s="94"/>
      <c r="C401" s="94"/>
      <c r="D401" s="100"/>
      <c r="E401" s="95" t="s">
        <v>4</v>
      </c>
      <c r="F401" s="96"/>
      <c r="G401" s="307"/>
      <c r="H401" s="308"/>
      <c r="I401" s="309"/>
      <c r="J401" s="91" t="s">
        <v>0</v>
      </c>
      <c r="K401" s="92"/>
      <c r="L401" s="92"/>
      <c r="M401" s="98"/>
      <c r="N401" s="2"/>
      <c r="V401" s="54"/>
    </row>
    <row r="402" spans="1:22" ht="21.6" thickTop="1" thickBot="1">
      <c r="A402" s="291">
        <f>A398+1</f>
        <v>97</v>
      </c>
      <c r="B402" s="141" t="s">
        <v>336</v>
      </c>
      <c r="C402" s="141" t="s">
        <v>338</v>
      </c>
      <c r="D402" s="141" t="s">
        <v>24</v>
      </c>
      <c r="E402" s="296" t="s">
        <v>340</v>
      </c>
      <c r="F402" s="296"/>
      <c r="G402" s="296" t="s">
        <v>332</v>
      </c>
      <c r="H402" s="306"/>
      <c r="I402" s="110"/>
      <c r="J402" s="84" t="s">
        <v>2</v>
      </c>
      <c r="K402" s="85"/>
      <c r="L402" s="85"/>
      <c r="M402" s="86"/>
      <c r="N402" s="2"/>
      <c r="V402" s="54"/>
    </row>
    <row r="403" spans="1:22" ht="13.8" thickBot="1">
      <c r="A403" s="292"/>
      <c r="B403" s="87"/>
      <c r="C403" s="87"/>
      <c r="D403" s="88"/>
      <c r="E403" s="87"/>
      <c r="F403" s="87"/>
      <c r="G403" s="297"/>
      <c r="H403" s="298"/>
      <c r="I403" s="299"/>
      <c r="J403" s="89" t="s">
        <v>2</v>
      </c>
      <c r="K403" s="89"/>
      <c r="L403" s="89"/>
      <c r="M403" s="99"/>
      <c r="N403" s="2"/>
      <c r="V403" s="54">
        <f>G403</f>
        <v>0</v>
      </c>
    </row>
    <row r="404" spans="1:22" ht="21" thickBot="1">
      <c r="A404" s="292"/>
      <c r="B404" s="140" t="s">
        <v>337</v>
      </c>
      <c r="C404" s="140" t="s">
        <v>339</v>
      </c>
      <c r="D404" s="140" t="s">
        <v>23</v>
      </c>
      <c r="E404" s="284" t="s">
        <v>341</v>
      </c>
      <c r="F404" s="284"/>
      <c r="G404" s="285"/>
      <c r="H404" s="286"/>
      <c r="I404" s="287"/>
      <c r="J404" s="91" t="s">
        <v>1</v>
      </c>
      <c r="K404" s="92"/>
      <c r="L404" s="92"/>
      <c r="M404" s="98"/>
      <c r="N404" s="2"/>
      <c r="V404" s="54"/>
    </row>
    <row r="405" spans="1:22" ht="13.8" thickBot="1">
      <c r="A405" s="293"/>
      <c r="B405" s="94"/>
      <c r="C405" s="94"/>
      <c r="D405" s="100"/>
      <c r="E405" s="95" t="s">
        <v>4</v>
      </c>
      <c r="F405" s="96"/>
      <c r="G405" s="307"/>
      <c r="H405" s="308"/>
      <c r="I405" s="309"/>
      <c r="J405" s="91" t="s">
        <v>0</v>
      </c>
      <c r="K405" s="92"/>
      <c r="L405" s="92"/>
      <c r="M405" s="98"/>
      <c r="N405" s="2"/>
      <c r="V405" s="54"/>
    </row>
    <row r="406" spans="1:22" ht="21.6" thickTop="1" thickBot="1">
      <c r="A406" s="291">
        <f>A402+1</f>
        <v>98</v>
      </c>
      <c r="B406" s="141" t="s">
        <v>336</v>
      </c>
      <c r="C406" s="141" t="s">
        <v>338</v>
      </c>
      <c r="D406" s="141" t="s">
        <v>24</v>
      </c>
      <c r="E406" s="296" t="s">
        <v>340</v>
      </c>
      <c r="F406" s="296"/>
      <c r="G406" s="296" t="s">
        <v>332</v>
      </c>
      <c r="H406" s="306"/>
      <c r="I406" s="110"/>
      <c r="J406" s="84" t="s">
        <v>2</v>
      </c>
      <c r="K406" s="85"/>
      <c r="L406" s="85"/>
      <c r="M406" s="86"/>
      <c r="N406" s="2"/>
      <c r="V406" s="54"/>
    </row>
    <row r="407" spans="1:22" ht="13.8" thickBot="1">
      <c r="A407" s="292"/>
      <c r="B407" s="87"/>
      <c r="C407" s="87"/>
      <c r="D407" s="88"/>
      <c r="E407" s="87"/>
      <c r="F407" s="87"/>
      <c r="G407" s="297"/>
      <c r="H407" s="298"/>
      <c r="I407" s="299"/>
      <c r="J407" s="89" t="s">
        <v>2</v>
      </c>
      <c r="K407" s="89"/>
      <c r="L407" s="89"/>
      <c r="M407" s="99"/>
      <c r="N407" s="2"/>
      <c r="V407" s="54">
        <f>G407</f>
        <v>0</v>
      </c>
    </row>
    <row r="408" spans="1:22" ht="21" thickBot="1">
      <c r="A408" s="292"/>
      <c r="B408" s="140" t="s">
        <v>337</v>
      </c>
      <c r="C408" s="140" t="s">
        <v>339</v>
      </c>
      <c r="D408" s="140" t="s">
        <v>23</v>
      </c>
      <c r="E408" s="284" t="s">
        <v>341</v>
      </c>
      <c r="F408" s="284"/>
      <c r="G408" s="285"/>
      <c r="H408" s="286"/>
      <c r="I408" s="287"/>
      <c r="J408" s="91" t="s">
        <v>1</v>
      </c>
      <c r="K408" s="92"/>
      <c r="L408" s="92"/>
      <c r="M408" s="98"/>
      <c r="N408" s="2"/>
      <c r="V408" s="54"/>
    </row>
    <row r="409" spans="1:22" ht="13.8" thickBot="1">
      <c r="A409" s="293"/>
      <c r="B409" s="94"/>
      <c r="C409" s="94"/>
      <c r="D409" s="100"/>
      <c r="E409" s="95" t="s">
        <v>4</v>
      </c>
      <c r="F409" s="96"/>
      <c r="G409" s="307"/>
      <c r="H409" s="308"/>
      <c r="I409" s="309"/>
      <c r="J409" s="91" t="s">
        <v>0</v>
      </c>
      <c r="K409" s="92"/>
      <c r="L409" s="92"/>
      <c r="M409" s="98"/>
      <c r="N409" s="2"/>
      <c r="V409" s="54"/>
    </row>
    <row r="410" spans="1:22" ht="21.6" thickTop="1" thickBot="1">
      <c r="A410" s="291">
        <f>A406+1</f>
        <v>99</v>
      </c>
      <c r="B410" s="141" t="s">
        <v>336</v>
      </c>
      <c r="C410" s="141" t="s">
        <v>338</v>
      </c>
      <c r="D410" s="141" t="s">
        <v>24</v>
      </c>
      <c r="E410" s="296" t="s">
        <v>340</v>
      </c>
      <c r="F410" s="296"/>
      <c r="G410" s="296" t="s">
        <v>332</v>
      </c>
      <c r="H410" s="306"/>
      <c r="I410" s="110"/>
      <c r="J410" s="84" t="s">
        <v>2</v>
      </c>
      <c r="K410" s="85"/>
      <c r="L410" s="85"/>
      <c r="M410" s="86"/>
      <c r="N410" s="2"/>
      <c r="V410" s="54"/>
    </row>
    <row r="411" spans="1:22" ht="13.8" thickBot="1">
      <c r="A411" s="292"/>
      <c r="B411" s="87"/>
      <c r="C411" s="87"/>
      <c r="D411" s="88"/>
      <c r="E411" s="87"/>
      <c r="F411" s="87"/>
      <c r="G411" s="297"/>
      <c r="H411" s="298"/>
      <c r="I411" s="299"/>
      <c r="J411" s="89" t="s">
        <v>2</v>
      </c>
      <c r="K411" s="89"/>
      <c r="L411" s="89"/>
      <c r="M411" s="99"/>
      <c r="N411" s="2"/>
      <c r="V411" s="54">
        <f>G411</f>
        <v>0</v>
      </c>
    </row>
    <row r="412" spans="1:22" ht="21" thickBot="1">
      <c r="A412" s="292"/>
      <c r="B412" s="140" t="s">
        <v>337</v>
      </c>
      <c r="C412" s="140" t="s">
        <v>339</v>
      </c>
      <c r="D412" s="140" t="s">
        <v>23</v>
      </c>
      <c r="E412" s="284" t="s">
        <v>341</v>
      </c>
      <c r="F412" s="284"/>
      <c r="G412" s="285"/>
      <c r="H412" s="286"/>
      <c r="I412" s="287"/>
      <c r="J412" s="91" t="s">
        <v>1</v>
      </c>
      <c r="K412" s="92"/>
      <c r="L412" s="92"/>
      <c r="M412" s="98"/>
      <c r="N412" s="2"/>
      <c r="V412" s="54"/>
    </row>
    <row r="413" spans="1:22" ht="13.8" thickBot="1">
      <c r="A413" s="293"/>
      <c r="B413" s="94"/>
      <c r="C413" s="94"/>
      <c r="D413" s="100"/>
      <c r="E413" s="95" t="s">
        <v>4</v>
      </c>
      <c r="F413" s="96"/>
      <c r="G413" s="307"/>
      <c r="H413" s="308"/>
      <c r="I413" s="309"/>
      <c r="J413" s="91" t="s">
        <v>0</v>
      </c>
      <c r="K413" s="92"/>
      <c r="L413" s="92"/>
      <c r="M413" s="98"/>
      <c r="N413" s="2"/>
      <c r="V413" s="54"/>
    </row>
    <row r="414" spans="1:22" ht="21.6" thickTop="1" thickBot="1">
      <c r="A414" s="291">
        <f>A410+1</f>
        <v>100</v>
      </c>
      <c r="B414" s="141" t="s">
        <v>336</v>
      </c>
      <c r="C414" s="141" t="s">
        <v>338</v>
      </c>
      <c r="D414" s="141" t="s">
        <v>24</v>
      </c>
      <c r="E414" s="296" t="s">
        <v>340</v>
      </c>
      <c r="F414" s="296"/>
      <c r="G414" s="296" t="s">
        <v>332</v>
      </c>
      <c r="H414" s="306"/>
      <c r="I414" s="110"/>
      <c r="J414" s="84" t="s">
        <v>2</v>
      </c>
      <c r="K414" s="85"/>
      <c r="L414" s="85"/>
      <c r="M414" s="86"/>
      <c r="N414" s="2"/>
      <c r="V414" s="54"/>
    </row>
    <row r="415" spans="1:22" ht="13.8" thickBot="1">
      <c r="A415" s="292"/>
      <c r="B415" s="87"/>
      <c r="C415" s="87"/>
      <c r="D415" s="88"/>
      <c r="E415" s="87"/>
      <c r="F415" s="87"/>
      <c r="G415" s="297"/>
      <c r="H415" s="298"/>
      <c r="I415" s="299"/>
      <c r="J415" s="89" t="s">
        <v>2</v>
      </c>
      <c r="K415" s="89"/>
      <c r="L415" s="89"/>
      <c r="M415" s="99"/>
      <c r="N415" s="2"/>
      <c r="V415" s="54">
        <f>G415</f>
        <v>0</v>
      </c>
    </row>
    <row r="416" spans="1:22" ht="21" thickBot="1">
      <c r="A416" s="292"/>
      <c r="B416" s="140" t="s">
        <v>337</v>
      </c>
      <c r="C416" s="140" t="s">
        <v>339</v>
      </c>
      <c r="D416" s="140" t="s">
        <v>23</v>
      </c>
      <c r="E416" s="284" t="s">
        <v>341</v>
      </c>
      <c r="F416" s="284"/>
      <c r="G416" s="285"/>
      <c r="H416" s="286"/>
      <c r="I416" s="287"/>
      <c r="J416" s="91" t="s">
        <v>1</v>
      </c>
      <c r="K416" s="92"/>
      <c r="L416" s="92"/>
      <c r="M416" s="98"/>
      <c r="N416" s="2"/>
    </row>
    <row r="417" spans="1:17" ht="13.8" thickBot="1">
      <c r="A417" s="293"/>
      <c r="B417" s="100"/>
      <c r="C417" s="100"/>
      <c r="D417" s="100"/>
      <c r="E417" s="101" t="s">
        <v>4</v>
      </c>
      <c r="F417" s="102"/>
      <c r="G417" s="307"/>
      <c r="H417" s="308"/>
      <c r="I417" s="309"/>
      <c r="J417" s="103" t="s">
        <v>0</v>
      </c>
      <c r="K417" s="104"/>
      <c r="L417" s="104"/>
      <c r="M417" s="105"/>
      <c r="N417" s="2"/>
    </row>
    <row r="418" spans="1:17" ht="13.8" thickTop="1"/>
    <row r="419" spans="1:17" ht="13.8" thickBot="1"/>
    <row r="420" spans="1:17">
      <c r="P420" s="33" t="s">
        <v>328</v>
      </c>
      <c r="Q420" s="34"/>
    </row>
    <row r="421" spans="1:17">
      <c r="P421" s="35"/>
      <c r="Q421" s="137"/>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sheetProtection password="C5B7" sheet="1" objects="1" scenarios="1"/>
  <mergeCells count="732">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249:I249"/>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13:I313"/>
    <mergeCell ref="G317:I317"/>
    <mergeCell ref="G321:I321"/>
    <mergeCell ref="G325:I325"/>
    <mergeCell ref="G277:I277"/>
    <mergeCell ref="G263:I263"/>
    <mergeCell ref="G281:I281"/>
    <mergeCell ref="G285:I285"/>
    <mergeCell ref="G257:I257"/>
    <mergeCell ref="G256:I256"/>
    <mergeCell ref="G254:H254"/>
    <mergeCell ref="G255:I255"/>
    <mergeCell ref="G261:I261"/>
    <mergeCell ref="G265:I265"/>
    <mergeCell ref="G370:H370"/>
    <mergeCell ref="G357:I357"/>
    <mergeCell ref="G361:I361"/>
    <mergeCell ref="G365:I365"/>
    <mergeCell ref="G369:I369"/>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39:I239"/>
    <mergeCell ref="G242:H242"/>
    <mergeCell ref="G236:I236"/>
    <mergeCell ref="G235:I235"/>
    <mergeCell ref="G224:I224"/>
    <mergeCell ref="G228:I228"/>
    <mergeCell ref="G232:I232"/>
    <mergeCell ref="G268:I268"/>
    <mergeCell ref="G272:I272"/>
    <mergeCell ref="G234:H234"/>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21:I221"/>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290:A293"/>
    <mergeCell ref="A294:A297"/>
    <mergeCell ref="A270:A273"/>
    <mergeCell ref="E270:F270"/>
    <mergeCell ref="E272:F272"/>
    <mergeCell ref="A282:A285"/>
    <mergeCell ref="E282:F282"/>
    <mergeCell ref="E284:F284"/>
    <mergeCell ref="E294:F294"/>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G177:I177"/>
    <mergeCell ref="G143:I143"/>
    <mergeCell ref="G146:H146"/>
    <mergeCell ref="G147:I147"/>
    <mergeCell ref="G128:I128"/>
    <mergeCell ref="G145:I145"/>
    <mergeCell ref="G149:I149"/>
    <mergeCell ref="G140:I140"/>
    <mergeCell ref="G175:I175"/>
    <mergeCell ref="G160:I160"/>
    <mergeCell ref="A134:A137"/>
    <mergeCell ref="E134:F134"/>
    <mergeCell ref="E136:F136"/>
    <mergeCell ref="A166:A169"/>
    <mergeCell ref="E166:F166"/>
    <mergeCell ref="G135:I135"/>
    <mergeCell ref="G141:I141"/>
    <mergeCell ref="E176:F176"/>
    <mergeCell ref="G165:I165"/>
    <mergeCell ref="G169:I169"/>
    <mergeCell ref="G173:I173"/>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E64:F64"/>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7DF6-FA49-46CD-8444-FBF68FB21EF0}">
  <sheetPr>
    <pageSetUpPr fitToPage="1"/>
  </sheetPr>
  <dimension ref="A1:V425"/>
  <sheetViews>
    <sheetView topLeftCell="A2" zoomScale="90" zoomScaleNormal="90" workbookViewId="0">
      <selection activeCell="O5" sqref="O5"/>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Federal Law Enforcement Training Centers (FLETC)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v>1</v>
      </c>
      <c r="L7" s="44">
        <v>1</v>
      </c>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90" t="s">
        <v>3</v>
      </c>
      <c r="L9" s="374" t="s">
        <v>8</v>
      </c>
      <c r="M9" s="375"/>
      <c r="N9" s="12"/>
      <c r="O9" s="57"/>
    </row>
    <row r="10" spans="1:19" s="131" customFormat="1" ht="15.75" customHeight="1">
      <c r="A10" s="351"/>
      <c r="B10" s="378" t="s">
        <v>369</v>
      </c>
      <c r="C10" s="298"/>
      <c r="D10" s="298"/>
      <c r="E10" s="298"/>
      <c r="F10" s="379"/>
      <c r="G10" s="364"/>
      <c r="H10" s="336"/>
      <c r="I10" s="339"/>
      <c r="J10" s="369"/>
      <c r="K10" s="403"/>
      <c r="L10" s="374"/>
      <c r="M10" s="375"/>
      <c r="N10" s="12"/>
      <c r="O10" s="57"/>
    </row>
    <row r="11" spans="1:19" s="131" customFormat="1" ht="13.8" thickBot="1">
      <c r="A11" s="351"/>
      <c r="B11" s="41" t="s">
        <v>21</v>
      </c>
      <c r="C11" s="42" t="s">
        <v>473</v>
      </c>
      <c r="D11" s="405" t="s">
        <v>472</v>
      </c>
      <c r="E11" s="380"/>
      <c r="F11" s="381"/>
      <c r="G11" s="365"/>
      <c r="H11" s="337"/>
      <c r="I11" s="340"/>
      <c r="J11" s="370"/>
      <c r="K11" s="404"/>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13.8" thickBot="1">
      <c r="A19" s="277"/>
      <c r="B19" s="60"/>
      <c r="C19" s="60"/>
      <c r="D19" s="61"/>
      <c r="E19" s="62"/>
      <c r="F19" s="63"/>
      <c r="G19" s="281"/>
      <c r="H19" s="282"/>
      <c r="I19" s="283"/>
      <c r="J19" s="64"/>
      <c r="K19" s="65"/>
      <c r="L19" s="66"/>
      <c r="M19" s="67"/>
      <c r="N19" s="2"/>
      <c r="V19" s="53"/>
    </row>
    <row r="20" spans="1:22" ht="21" thickBot="1">
      <c r="A20" s="277"/>
      <c r="B20" s="128" t="s">
        <v>337</v>
      </c>
      <c r="C20" s="128" t="s">
        <v>339</v>
      </c>
      <c r="D20" s="128" t="s">
        <v>23</v>
      </c>
      <c r="E20" s="284" t="s">
        <v>341</v>
      </c>
      <c r="F20" s="284"/>
      <c r="G20" s="285"/>
      <c r="H20" s="286"/>
      <c r="I20" s="287"/>
      <c r="J20" s="68"/>
      <c r="K20" s="66"/>
      <c r="L20" s="69"/>
      <c r="M20" s="70"/>
      <c r="N20" s="2"/>
      <c r="V20" s="54"/>
    </row>
    <row r="21" spans="1:22" ht="13.8" thickBot="1">
      <c r="A21" s="278"/>
      <c r="B21" s="71"/>
      <c r="C21" s="71"/>
      <c r="D21" s="72"/>
      <c r="E21" s="73" t="s">
        <v>4</v>
      </c>
      <c r="F21" s="74"/>
      <c r="G21" s="288"/>
      <c r="H21" s="289"/>
      <c r="I21" s="290"/>
      <c r="J21" s="75"/>
      <c r="K21" s="76"/>
      <c r="L21" s="76"/>
      <c r="M21" s="77"/>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13.8" thickBot="1">
      <c r="A23" s="277"/>
      <c r="B23" s="60"/>
      <c r="C23" s="60"/>
      <c r="D23" s="61"/>
      <c r="E23" s="62"/>
      <c r="F23" s="63"/>
      <c r="G23" s="281"/>
      <c r="H23" s="282"/>
      <c r="I23" s="283"/>
      <c r="J23" s="64"/>
      <c r="K23" s="65"/>
      <c r="L23" s="66"/>
      <c r="M23" s="67"/>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13.8" thickBot="1">
      <c r="A25" s="278"/>
      <c r="B25" s="71"/>
      <c r="C25" s="71"/>
      <c r="D25" s="72"/>
      <c r="E25" s="73" t="s">
        <v>4</v>
      </c>
      <c r="F25" s="74"/>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13.8" thickBot="1">
      <c r="A27" s="277"/>
      <c r="B27" s="60"/>
      <c r="C27" s="60"/>
      <c r="D27" s="61"/>
      <c r="E27" s="62"/>
      <c r="F27" s="63"/>
      <c r="G27" s="281"/>
      <c r="H27" s="282"/>
      <c r="I27" s="283"/>
      <c r="J27" s="64"/>
      <c r="K27" s="65"/>
      <c r="L27" s="66"/>
      <c r="M27" s="67"/>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13.8" thickBot="1">
      <c r="A29" s="278"/>
      <c r="B29" s="71"/>
      <c r="C29" s="71"/>
      <c r="D29" s="72"/>
      <c r="E29" s="73" t="s">
        <v>4</v>
      </c>
      <c r="F29" s="74"/>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13.8" thickBot="1">
      <c r="A31" s="277"/>
      <c r="B31" s="60"/>
      <c r="C31" s="60"/>
      <c r="D31" s="61"/>
      <c r="E31" s="62"/>
      <c r="F31" s="63"/>
      <c r="G31" s="281"/>
      <c r="H31" s="282"/>
      <c r="I31" s="283"/>
      <c r="J31" s="64"/>
      <c r="K31" s="65"/>
      <c r="L31" s="66"/>
      <c r="M31" s="67"/>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13.8" thickBot="1">
      <c r="A33" s="278"/>
      <c r="B33" s="71"/>
      <c r="C33" s="71"/>
      <c r="D33" s="72"/>
      <c r="E33" s="73" t="s">
        <v>4</v>
      </c>
      <c r="F33" s="74"/>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13.8" thickBot="1">
      <c r="A35" s="277"/>
      <c r="B35" s="60"/>
      <c r="C35" s="60"/>
      <c r="D35" s="61"/>
      <c r="E35" s="62"/>
      <c r="F35" s="63"/>
      <c r="G35" s="281"/>
      <c r="H35" s="282"/>
      <c r="I35" s="283"/>
      <c r="J35" s="64"/>
      <c r="K35" s="65"/>
      <c r="L35" s="66"/>
      <c r="M35" s="67"/>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13.8" thickBot="1">
      <c r="A37" s="278"/>
      <c r="B37" s="71"/>
      <c r="C37" s="71"/>
      <c r="D37" s="72"/>
      <c r="E37" s="73" t="s">
        <v>4</v>
      </c>
      <c r="F37" s="74"/>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13.8" thickBot="1">
      <c r="A39" s="277"/>
      <c r="B39" s="60"/>
      <c r="C39" s="60"/>
      <c r="D39" s="61"/>
      <c r="E39" s="62"/>
      <c r="F39" s="63"/>
      <c r="G39" s="281"/>
      <c r="H39" s="282"/>
      <c r="I39" s="283"/>
      <c r="J39" s="64"/>
      <c r="K39" s="65"/>
      <c r="L39" s="66"/>
      <c r="M39" s="67"/>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13.8" thickBot="1">
      <c r="A41" s="278"/>
      <c r="B41" s="71"/>
      <c r="C41" s="71"/>
      <c r="D41" s="72"/>
      <c r="E41" s="73" t="s">
        <v>4</v>
      </c>
      <c r="F41" s="74"/>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3.8" thickBot="1">
      <c r="A43" s="277"/>
      <c r="B43" s="60"/>
      <c r="C43" s="60"/>
      <c r="D43" s="61"/>
      <c r="E43" s="62"/>
      <c r="F43" s="63"/>
      <c r="G43" s="281"/>
      <c r="H43" s="282"/>
      <c r="I43" s="283"/>
      <c r="J43" s="64"/>
      <c r="K43" s="65"/>
      <c r="L43" s="66"/>
      <c r="M43" s="67"/>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13.8" thickBot="1">
      <c r="A45" s="278"/>
      <c r="B45" s="71"/>
      <c r="C45" s="71"/>
      <c r="D45" s="72"/>
      <c r="E45" s="73" t="s">
        <v>4</v>
      </c>
      <c r="F45" s="74"/>
      <c r="G45" s="288"/>
      <c r="H45" s="289"/>
      <c r="I45" s="290"/>
      <c r="J45" s="75"/>
      <c r="K45" s="76"/>
      <c r="L45" s="76"/>
      <c r="M45" s="77"/>
      <c r="N45" s="2"/>
      <c r="V45" s="54"/>
    </row>
    <row r="46" spans="1:22" ht="24" customHeight="1" thickBot="1">
      <c r="A46" s="277">
        <f>A42+1</f>
        <v>8</v>
      </c>
      <c r="B46" s="129" t="s">
        <v>336</v>
      </c>
      <c r="C46" s="129" t="s">
        <v>338</v>
      </c>
      <c r="D46" s="129" t="s">
        <v>24</v>
      </c>
      <c r="E46" s="279" t="s">
        <v>340</v>
      </c>
      <c r="F46" s="279"/>
      <c r="G46" s="279" t="s">
        <v>332</v>
      </c>
      <c r="H46" s="280"/>
      <c r="I46" s="130"/>
      <c r="J46" s="58"/>
      <c r="K46" s="58"/>
      <c r="L46" s="58"/>
      <c r="M46" s="59"/>
      <c r="N46" s="2"/>
      <c r="V46" s="54"/>
    </row>
    <row r="47" spans="1:22" ht="13.8" thickBot="1">
      <c r="A47" s="277"/>
      <c r="B47" s="60"/>
      <c r="C47" s="60"/>
      <c r="D47" s="61"/>
      <c r="E47" s="62"/>
      <c r="F47" s="63"/>
      <c r="G47" s="281"/>
      <c r="H47" s="282"/>
      <c r="I47" s="283"/>
      <c r="J47" s="64"/>
      <c r="K47" s="65"/>
      <c r="L47" s="66"/>
      <c r="M47" s="67"/>
      <c r="N47" s="2"/>
      <c r="V47" s="54"/>
    </row>
    <row r="48" spans="1:22" ht="21" thickBot="1">
      <c r="A48" s="277"/>
      <c r="B48" s="128" t="s">
        <v>337</v>
      </c>
      <c r="C48" s="128" t="s">
        <v>339</v>
      </c>
      <c r="D48" s="128" t="s">
        <v>23</v>
      </c>
      <c r="E48" s="284" t="s">
        <v>341</v>
      </c>
      <c r="F48" s="284"/>
      <c r="G48" s="285"/>
      <c r="H48" s="286"/>
      <c r="I48" s="287"/>
      <c r="J48" s="68"/>
      <c r="K48" s="66"/>
      <c r="L48" s="69"/>
      <c r="M48" s="70"/>
      <c r="N48" s="2"/>
      <c r="V48" s="54"/>
    </row>
    <row r="49" spans="1:22" ht="13.8" thickBot="1">
      <c r="A49" s="278"/>
      <c r="B49" s="71"/>
      <c r="C49" s="71"/>
      <c r="D49" s="72"/>
      <c r="E49" s="73" t="s">
        <v>4</v>
      </c>
      <c r="F49" s="74"/>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G179</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G183</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G187</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G191</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G195</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G199</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G203</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G207</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G211</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G215</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G219</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G223</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G227</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G231</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G235</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G239</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G243</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G247</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G251</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G255</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G259</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G263</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G267</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G271</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G275</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G279</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G283</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G287</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G291</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G295</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G299</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G303</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G307</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G311</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G315</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G319</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G323</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G327</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G331</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G335</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G339</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G343</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G347</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G351</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G355</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G359</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G363</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G367</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G371</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G375</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G379</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G383</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G387</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G391</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G395</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G399</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G403</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G407</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G411</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t="s">
        <v>2</v>
      </c>
      <c r="K414" s="58"/>
      <c r="L414" s="58"/>
      <c r="M414" s="59"/>
      <c r="N414" s="2"/>
      <c r="V414" s="54"/>
    </row>
    <row r="415" spans="1:22" ht="13.8" thickBot="1">
      <c r="A415" s="277"/>
      <c r="B415" s="60"/>
      <c r="C415" s="60"/>
      <c r="D415" s="61"/>
      <c r="E415" s="62"/>
      <c r="F415" s="63"/>
      <c r="G415" s="281"/>
      <c r="H415" s="282"/>
      <c r="I415" s="283"/>
      <c r="J415" s="64" t="s">
        <v>2</v>
      </c>
      <c r="K415" s="65"/>
      <c r="L415" s="66"/>
      <c r="M415" s="67"/>
      <c r="N415" s="2"/>
      <c r="V415" s="54">
        <f>G415</f>
        <v>0</v>
      </c>
    </row>
    <row r="416" spans="1:22" ht="21" thickBot="1">
      <c r="A416" s="277"/>
      <c r="B416" s="128" t="s">
        <v>337</v>
      </c>
      <c r="C416" s="128" t="s">
        <v>339</v>
      </c>
      <c r="D416" s="128" t="s">
        <v>23</v>
      </c>
      <c r="E416" s="284" t="s">
        <v>341</v>
      </c>
      <c r="F416" s="284"/>
      <c r="G416" s="285"/>
      <c r="H416" s="286"/>
      <c r="I416" s="287"/>
      <c r="J416" s="68" t="s">
        <v>1</v>
      </c>
      <c r="K416" s="66"/>
      <c r="L416" s="69"/>
      <c r="M416" s="70"/>
      <c r="N416" s="2"/>
    </row>
    <row r="417" spans="1:17" ht="13.8" thickBot="1">
      <c r="A417" s="278"/>
      <c r="B417" s="71"/>
      <c r="C417" s="71"/>
      <c r="D417" s="72"/>
      <c r="E417" s="73" t="s">
        <v>4</v>
      </c>
      <c r="F417" s="74"/>
      <c r="G417" s="288"/>
      <c r="H417" s="289"/>
      <c r="I417" s="290"/>
      <c r="J417" s="75" t="s">
        <v>0</v>
      </c>
      <c r="K417" s="76"/>
      <c r="L417" s="76"/>
      <c r="M417" s="77"/>
      <c r="N417" s="2"/>
    </row>
    <row r="419" spans="1:17" ht="13.8" thickBot="1"/>
    <row r="420" spans="1:17">
      <c r="P420" s="33" t="s">
        <v>328</v>
      </c>
      <c r="Q420" s="34"/>
    </row>
    <row r="421" spans="1:1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s>
  <hyperlinks>
    <hyperlink ref="D11" r:id="rId1" xr:uid="{C4F93230-D3F0-484C-9BE8-BE82F9CD342C}"/>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6266-A2BA-4FEE-921F-3B0BF1FB5C58}">
  <sheetPr>
    <pageSetUpPr fitToPage="1"/>
  </sheetPr>
  <dimension ref="A1:V425"/>
  <sheetViews>
    <sheetView topLeftCell="A24" zoomScale="90" zoomScaleNormal="90" workbookViewId="0">
      <selection activeCell="B46" sqref="B46:M49"/>
    </sheetView>
  </sheetViews>
  <sheetFormatPr defaultColWidth="9.21875" defaultRowHeight="13.2"/>
  <cols>
    <col min="1" max="1" width="3.77734375" style="131" customWidth="1"/>
    <col min="2" max="2" width="16.21875" style="131" customWidth="1"/>
    <col min="3" max="3" width="17.77734375" style="131" customWidth="1"/>
    <col min="4" max="4" width="14.44140625" style="131" customWidth="1"/>
    <col min="5" max="5" width="18.77734375" style="131" hidden="1" customWidth="1"/>
    <col min="6" max="6" width="14.77734375" style="131" customWidth="1"/>
    <col min="7" max="7" width="3" style="131" customWidth="1"/>
    <col min="8" max="8" width="11.21875" style="131" customWidth="1"/>
    <col min="9" max="9" width="3" style="131" customWidth="1"/>
    <col min="10" max="10" width="12.21875" style="131" customWidth="1"/>
    <col min="11" max="11" width="9.21875" style="131" customWidth="1"/>
    <col min="12" max="12" width="8.77734375" style="131" customWidth="1"/>
    <col min="13" max="13" width="8" style="131" customWidth="1"/>
    <col min="14" max="14" width="0.21875" style="131" customWidth="1"/>
    <col min="15" max="15" width="9.21875" style="131"/>
    <col min="16" max="16" width="20.21875" style="131" bestFit="1" customWidth="1"/>
    <col min="17" max="20" width="9.21875" style="131"/>
    <col min="21" max="21" width="9.44140625" style="131" customWidth="1"/>
    <col min="22" max="22" width="13.77734375" style="51" customWidth="1"/>
    <col min="23" max="16384" width="9.21875" style="131"/>
  </cols>
  <sheetData>
    <row r="1" spans="1:19" s="131" customFormat="1" hidden="1"/>
    <row r="2" spans="1:19" s="131" customFormat="1">
      <c r="J2" s="382" t="s">
        <v>364</v>
      </c>
      <c r="K2" s="383"/>
      <c r="L2" s="383"/>
      <c r="M2" s="383"/>
      <c r="P2" s="346"/>
      <c r="Q2" s="346"/>
      <c r="R2" s="346"/>
      <c r="S2" s="346"/>
    </row>
    <row r="3" spans="1:19" s="131" customFormat="1">
      <c r="J3" s="383"/>
      <c r="K3" s="383"/>
      <c r="L3" s="383"/>
      <c r="M3" s="383"/>
      <c r="P3" s="347"/>
      <c r="Q3" s="347"/>
      <c r="R3" s="347"/>
      <c r="S3" s="347"/>
    </row>
    <row r="4" spans="1:19" s="131" customFormat="1" ht="13.8" thickBot="1">
      <c r="J4" s="384"/>
      <c r="K4" s="384"/>
      <c r="L4" s="384"/>
      <c r="M4" s="384"/>
      <c r="P4" s="348"/>
      <c r="Q4" s="348"/>
      <c r="R4" s="348"/>
      <c r="S4" s="348"/>
    </row>
    <row r="5" spans="1:19" s="131" customFormat="1" ht="30" customHeight="1" thickTop="1" thickBot="1">
      <c r="A5" s="349" t="str">
        <f>CONCATENATE("1353 Travel Report for ",B9,", ",B10," for the reporting period ",IF(G9=0,IF(I9=0,CONCATENATE("[MARK REPORTING PERIOD]"),CONCATENATE(Q423)), CONCATENATE(Q422)))</f>
        <v>1353 Travel Report for Department of Homeland Security, HQ/MGMT for the reporting period APRIL 1 - SEPTEMBER 30, 2023</v>
      </c>
      <c r="B5" s="350"/>
      <c r="C5" s="350"/>
      <c r="D5" s="350"/>
      <c r="E5" s="350"/>
      <c r="F5" s="350"/>
      <c r="G5" s="350"/>
      <c r="H5" s="350"/>
      <c r="I5" s="350"/>
      <c r="J5" s="350"/>
      <c r="K5" s="350"/>
      <c r="L5" s="350"/>
      <c r="M5" s="350"/>
      <c r="N5" s="11"/>
      <c r="Q5" s="5"/>
    </row>
    <row r="6" spans="1:19" s="131" customFormat="1" ht="13.5" customHeight="1" thickTop="1">
      <c r="A6" s="351" t="s">
        <v>9</v>
      </c>
      <c r="B6" s="352" t="s">
        <v>363</v>
      </c>
      <c r="C6" s="353"/>
      <c r="D6" s="353"/>
      <c r="E6" s="353"/>
      <c r="F6" s="353"/>
      <c r="G6" s="353"/>
      <c r="H6" s="353"/>
      <c r="I6" s="353"/>
      <c r="J6" s="354"/>
      <c r="K6" s="56" t="s">
        <v>20</v>
      </c>
      <c r="L6" s="56" t="s">
        <v>10</v>
      </c>
      <c r="M6" s="56" t="s">
        <v>19</v>
      </c>
      <c r="N6" s="9"/>
    </row>
    <row r="7" spans="1:19" s="131" customFormat="1" ht="20.25" customHeight="1" thickBot="1">
      <c r="A7" s="351"/>
      <c r="B7" s="355"/>
      <c r="C7" s="356"/>
      <c r="D7" s="356"/>
      <c r="E7" s="356"/>
      <c r="F7" s="356"/>
      <c r="G7" s="356"/>
      <c r="H7" s="356"/>
      <c r="I7" s="356"/>
      <c r="J7" s="357"/>
      <c r="K7" s="43">
        <v>1</v>
      </c>
      <c r="L7" s="44">
        <v>1</v>
      </c>
      <c r="M7" s="45">
        <v>2023</v>
      </c>
      <c r="N7" s="46"/>
    </row>
    <row r="8" spans="1:19" s="131" customFormat="1" ht="27.75" customHeight="1" thickTop="1" thickBot="1">
      <c r="A8" s="351"/>
      <c r="B8" s="358" t="s">
        <v>28</v>
      </c>
      <c r="C8" s="359"/>
      <c r="D8" s="359"/>
      <c r="E8" s="359"/>
      <c r="F8" s="359"/>
      <c r="G8" s="360"/>
      <c r="H8" s="360"/>
      <c r="I8" s="360"/>
      <c r="J8" s="360"/>
      <c r="K8" s="360"/>
      <c r="L8" s="359"/>
      <c r="M8" s="359"/>
      <c r="N8" s="361"/>
    </row>
    <row r="9" spans="1:19" s="131" customFormat="1" ht="18" customHeight="1" thickTop="1">
      <c r="A9" s="351"/>
      <c r="B9" s="362" t="s">
        <v>141</v>
      </c>
      <c r="C9" s="298"/>
      <c r="D9" s="298"/>
      <c r="E9" s="298"/>
      <c r="F9" s="298"/>
      <c r="G9" s="363"/>
      <c r="H9" s="335" t="str">
        <f>"REPORTING PERIOD: "&amp;Q422</f>
        <v>REPORTING PERIOD: OCTOBER 1, 2022- MARCH 31, 2023</v>
      </c>
      <c r="I9" s="338" t="s">
        <v>3</v>
      </c>
      <c r="J9" s="368" t="str">
        <f>"REPORTING PERIOD: "&amp;Q423</f>
        <v>REPORTING PERIOD: APRIL 1 - SEPTEMBER 30, 2023</v>
      </c>
      <c r="K9" s="371"/>
      <c r="L9" s="374" t="s">
        <v>8</v>
      </c>
      <c r="M9" s="375"/>
      <c r="N9" s="12"/>
      <c r="O9" s="57"/>
    </row>
    <row r="10" spans="1:19" s="131" customFormat="1" ht="15.75" customHeight="1">
      <c r="A10" s="351"/>
      <c r="B10" s="378" t="s">
        <v>382</v>
      </c>
      <c r="C10" s="298"/>
      <c r="D10" s="298"/>
      <c r="E10" s="298"/>
      <c r="F10" s="379"/>
      <c r="G10" s="364"/>
      <c r="H10" s="336"/>
      <c r="I10" s="339"/>
      <c r="J10" s="369"/>
      <c r="K10" s="372"/>
      <c r="L10" s="374"/>
      <c r="M10" s="375"/>
      <c r="N10" s="12"/>
      <c r="O10" s="57"/>
    </row>
    <row r="11" spans="1:19" s="131" customFormat="1" ht="13.8" thickBot="1">
      <c r="A11" s="351"/>
      <c r="B11" s="41" t="s">
        <v>21</v>
      </c>
      <c r="C11" s="42" t="s">
        <v>374</v>
      </c>
      <c r="D11" s="380" t="s">
        <v>375</v>
      </c>
      <c r="E11" s="380"/>
      <c r="F11" s="381"/>
      <c r="G11" s="365"/>
      <c r="H11" s="337"/>
      <c r="I11" s="340"/>
      <c r="J11" s="370"/>
      <c r="K11" s="373"/>
      <c r="L11" s="376"/>
      <c r="M11" s="377"/>
      <c r="N11" s="13"/>
      <c r="O11" s="57"/>
    </row>
    <row r="12" spans="1:19" s="131" customFormat="1" ht="13.8" thickTop="1">
      <c r="A12" s="351"/>
      <c r="B12" s="385" t="s">
        <v>26</v>
      </c>
      <c r="C12" s="345" t="s">
        <v>331</v>
      </c>
      <c r="D12" s="329" t="s">
        <v>22</v>
      </c>
      <c r="E12" s="330" t="s">
        <v>15</v>
      </c>
      <c r="F12" s="331"/>
      <c r="G12" s="332" t="s">
        <v>332</v>
      </c>
      <c r="H12" s="333"/>
      <c r="I12" s="334"/>
      <c r="J12" s="345" t="s">
        <v>333</v>
      </c>
      <c r="K12" s="366" t="s">
        <v>335</v>
      </c>
      <c r="L12" s="342" t="s">
        <v>334</v>
      </c>
      <c r="M12" s="329" t="s">
        <v>7</v>
      </c>
      <c r="N12" s="14"/>
    </row>
    <row r="13" spans="1:19" s="131" customFormat="1" ht="34.5" customHeight="1" thickBot="1">
      <c r="A13" s="351"/>
      <c r="B13" s="385"/>
      <c r="C13" s="345"/>
      <c r="D13" s="329"/>
      <c r="E13" s="330"/>
      <c r="F13" s="331"/>
      <c r="G13" s="332"/>
      <c r="H13" s="333"/>
      <c r="I13" s="334"/>
      <c r="J13" s="344"/>
      <c r="K13" s="367"/>
      <c r="L13" s="343"/>
      <c r="M13" s="344"/>
      <c r="N13" s="15"/>
    </row>
    <row r="14" spans="1:19" s="131" customFormat="1" ht="21.6" thickTop="1" thickBot="1">
      <c r="A14" s="277" t="s">
        <v>11</v>
      </c>
      <c r="B14" s="129" t="s">
        <v>336</v>
      </c>
      <c r="C14" s="129" t="s">
        <v>338</v>
      </c>
      <c r="D14" s="129" t="s">
        <v>24</v>
      </c>
      <c r="E14" s="279" t="s">
        <v>340</v>
      </c>
      <c r="F14" s="279"/>
      <c r="G14" s="279" t="s">
        <v>332</v>
      </c>
      <c r="H14" s="280"/>
      <c r="I14" s="130"/>
      <c r="J14" s="58"/>
      <c r="K14" s="58"/>
      <c r="L14" s="58"/>
      <c r="M14" s="59"/>
      <c r="N14" s="2"/>
    </row>
    <row r="15" spans="1:19" s="131" customFormat="1" ht="21" thickBot="1">
      <c r="A15" s="277"/>
      <c r="B15" s="60" t="s">
        <v>12</v>
      </c>
      <c r="C15" s="60" t="s">
        <v>25</v>
      </c>
      <c r="D15" s="61">
        <v>40766</v>
      </c>
      <c r="E15" s="62"/>
      <c r="F15" s="63" t="s">
        <v>16</v>
      </c>
      <c r="G15" s="281" t="s">
        <v>360</v>
      </c>
      <c r="H15" s="282"/>
      <c r="I15" s="283"/>
      <c r="J15" s="64" t="s">
        <v>6</v>
      </c>
      <c r="K15" s="65"/>
      <c r="L15" s="66" t="s">
        <v>3</v>
      </c>
      <c r="M15" s="67">
        <v>280</v>
      </c>
      <c r="N15" s="2"/>
    </row>
    <row r="16" spans="1:19" s="131" customFormat="1" ht="21" thickBot="1">
      <c r="A16" s="277"/>
      <c r="B16" s="128" t="s">
        <v>337</v>
      </c>
      <c r="C16" s="128" t="s">
        <v>339</v>
      </c>
      <c r="D16" s="128" t="s">
        <v>23</v>
      </c>
      <c r="E16" s="284" t="s">
        <v>341</v>
      </c>
      <c r="F16" s="284"/>
      <c r="G16" s="285"/>
      <c r="H16" s="286"/>
      <c r="I16" s="287"/>
      <c r="J16" s="68" t="s">
        <v>18</v>
      </c>
      <c r="K16" s="66" t="s">
        <v>3</v>
      </c>
      <c r="L16" s="69"/>
      <c r="M16" s="70">
        <v>825</v>
      </c>
      <c r="N16" s="14"/>
    </row>
    <row r="17" spans="1:22" ht="13.8" thickBot="1">
      <c r="A17" s="278"/>
      <c r="B17" s="71" t="s">
        <v>13</v>
      </c>
      <c r="C17" s="71" t="s">
        <v>14</v>
      </c>
      <c r="D17" s="72">
        <v>40767</v>
      </c>
      <c r="E17" s="73" t="s">
        <v>4</v>
      </c>
      <c r="F17" s="74" t="s">
        <v>17</v>
      </c>
      <c r="G17" s="288"/>
      <c r="H17" s="289"/>
      <c r="I17" s="290"/>
      <c r="J17" s="75" t="s">
        <v>5</v>
      </c>
      <c r="K17" s="76"/>
      <c r="L17" s="76" t="s">
        <v>3</v>
      </c>
      <c r="M17" s="77">
        <v>120</v>
      </c>
      <c r="N17" s="2"/>
      <c r="V17" s="131"/>
    </row>
    <row r="18" spans="1:22" ht="23.25" customHeight="1" thickBot="1">
      <c r="A18" s="277">
        <f>1</f>
        <v>1</v>
      </c>
      <c r="B18" s="129" t="s">
        <v>336</v>
      </c>
      <c r="C18" s="129" t="s">
        <v>338</v>
      </c>
      <c r="D18" s="129" t="s">
        <v>24</v>
      </c>
      <c r="E18" s="279" t="s">
        <v>340</v>
      </c>
      <c r="F18" s="279"/>
      <c r="G18" s="279" t="s">
        <v>332</v>
      </c>
      <c r="H18" s="280"/>
      <c r="I18" s="130"/>
      <c r="J18" s="58" t="s">
        <v>2</v>
      </c>
      <c r="K18" s="58"/>
      <c r="L18" s="58"/>
      <c r="M18" s="59"/>
      <c r="N18" s="2"/>
      <c r="V18" s="52"/>
    </row>
    <row r="19" spans="1:22" ht="21" thickBot="1">
      <c r="A19" s="277"/>
      <c r="B19" s="60" t="s">
        <v>506</v>
      </c>
      <c r="C19" s="60" t="s">
        <v>505</v>
      </c>
      <c r="D19" s="61">
        <v>45064</v>
      </c>
      <c r="E19" s="62"/>
      <c r="F19" s="63" t="s">
        <v>504</v>
      </c>
      <c r="G19" s="281" t="s">
        <v>502</v>
      </c>
      <c r="H19" s="282"/>
      <c r="I19" s="283"/>
      <c r="J19" s="64" t="s">
        <v>6</v>
      </c>
      <c r="K19" s="171"/>
      <c r="L19" s="66" t="s">
        <v>3</v>
      </c>
      <c r="M19" s="67">
        <v>1622</v>
      </c>
      <c r="N19" s="2"/>
      <c r="V19" s="53"/>
    </row>
    <row r="20" spans="1:22" ht="28.95" customHeight="1" thickBot="1">
      <c r="A20" s="277"/>
      <c r="B20" s="128" t="s">
        <v>337</v>
      </c>
      <c r="C20" s="128" t="s">
        <v>339</v>
      </c>
      <c r="D20" s="128" t="s">
        <v>23</v>
      </c>
      <c r="E20" s="284" t="s">
        <v>341</v>
      </c>
      <c r="F20" s="284"/>
      <c r="G20" s="285"/>
      <c r="H20" s="286"/>
      <c r="I20" s="287"/>
      <c r="J20" s="68" t="s">
        <v>18</v>
      </c>
      <c r="K20" s="66"/>
      <c r="L20" s="69" t="s">
        <v>3</v>
      </c>
      <c r="M20" s="70">
        <v>1043</v>
      </c>
      <c r="N20" s="2"/>
      <c r="V20" s="54"/>
    </row>
    <row r="21" spans="1:22" ht="21" thickBot="1">
      <c r="A21" s="278"/>
      <c r="B21" s="71" t="s">
        <v>503</v>
      </c>
      <c r="C21" s="71" t="s">
        <v>502</v>
      </c>
      <c r="D21" s="72">
        <v>45067</v>
      </c>
      <c r="E21" s="73" t="s">
        <v>4</v>
      </c>
      <c r="F21" s="74" t="s">
        <v>501</v>
      </c>
      <c r="G21" s="288"/>
      <c r="H21" s="289"/>
      <c r="I21" s="290"/>
      <c r="J21" s="75" t="s">
        <v>500</v>
      </c>
      <c r="K21" s="76"/>
      <c r="L21" s="76" t="s">
        <v>3</v>
      </c>
      <c r="M21" s="77">
        <v>2051</v>
      </c>
      <c r="N21" s="2"/>
      <c r="V21" s="54"/>
    </row>
    <row r="22" spans="1:22" ht="24" customHeight="1" thickBot="1">
      <c r="A22" s="277">
        <f>A18+1</f>
        <v>2</v>
      </c>
      <c r="B22" s="129" t="s">
        <v>336</v>
      </c>
      <c r="C22" s="129" t="s">
        <v>338</v>
      </c>
      <c r="D22" s="129" t="s">
        <v>24</v>
      </c>
      <c r="E22" s="279" t="s">
        <v>340</v>
      </c>
      <c r="F22" s="279"/>
      <c r="G22" s="279" t="s">
        <v>332</v>
      </c>
      <c r="H22" s="280"/>
      <c r="I22" s="130"/>
      <c r="J22" s="58"/>
      <c r="K22" s="58"/>
      <c r="L22" s="58"/>
      <c r="M22" s="59"/>
      <c r="N22" s="2"/>
      <c r="V22" s="54"/>
    </row>
    <row r="23" spans="1:22" ht="31.2" thickBot="1">
      <c r="A23" s="277"/>
      <c r="B23" s="60" t="s">
        <v>499</v>
      </c>
      <c r="C23" s="60" t="s">
        <v>498</v>
      </c>
      <c r="D23" s="61">
        <v>45130</v>
      </c>
      <c r="E23" s="62"/>
      <c r="F23" s="63" t="s">
        <v>497</v>
      </c>
      <c r="G23" s="281" t="s">
        <v>496</v>
      </c>
      <c r="H23" s="282"/>
      <c r="I23" s="283"/>
      <c r="J23" s="64" t="s">
        <v>495</v>
      </c>
      <c r="K23" s="65"/>
      <c r="L23" s="66" t="s">
        <v>3</v>
      </c>
      <c r="M23" s="67">
        <v>300</v>
      </c>
      <c r="N23" s="2"/>
      <c r="V23" s="54"/>
    </row>
    <row r="24" spans="1:22" ht="21" thickBot="1">
      <c r="A24" s="277"/>
      <c r="B24" s="128" t="s">
        <v>337</v>
      </c>
      <c r="C24" s="128" t="s">
        <v>339</v>
      </c>
      <c r="D24" s="128" t="s">
        <v>23</v>
      </c>
      <c r="E24" s="284" t="s">
        <v>341</v>
      </c>
      <c r="F24" s="284"/>
      <c r="G24" s="285"/>
      <c r="H24" s="286"/>
      <c r="I24" s="287"/>
      <c r="J24" s="68"/>
      <c r="K24" s="66"/>
      <c r="L24" s="69"/>
      <c r="M24" s="70"/>
      <c r="N24" s="2"/>
      <c r="V24" s="54"/>
    </row>
    <row r="25" spans="1:22" ht="31.2" thickBot="1">
      <c r="A25" s="278"/>
      <c r="B25" s="71" t="s">
        <v>494</v>
      </c>
      <c r="C25" s="71" t="s">
        <v>493</v>
      </c>
      <c r="D25" s="72">
        <v>45133</v>
      </c>
      <c r="E25" s="73" t="s">
        <v>4</v>
      </c>
      <c r="F25" s="74" t="s">
        <v>492</v>
      </c>
      <c r="G25" s="288"/>
      <c r="H25" s="289"/>
      <c r="I25" s="290"/>
      <c r="J25" s="75"/>
      <c r="K25" s="76"/>
      <c r="L25" s="76"/>
      <c r="M25" s="77"/>
      <c r="N25" s="2"/>
      <c r="V25" s="54"/>
    </row>
    <row r="26" spans="1:22" ht="24" customHeight="1" thickBot="1">
      <c r="A26" s="277">
        <f>A22+1</f>
        <v>3</v>
      </c>
      <c r="B26" s="129" t="s">
        <v>336</v>
      </c>
      <c r="C26" s="129" t="s">
        <v>338</v>
      </c>
      <c r="D26" s="129" t="s">
        <v>24</v>
      </c>
      <c r="E26" s="279" t="s">
        <v>340</v>
      </c>
      <c r="F26" s="279"/>
      <c r="G26" s="279" t="s">
        <v>332</v>
      </c>
      <c r="H26" s="280"/>
      <c r="I26" s="130"/>
      <c r="J26" s="58"/>
      <c r="K26" s="58"/>
      <c r="L26" s="58"/>
      <c r="M26" s="59"/>
      <c r="N26" s="2"/>
      <c r="V26" s="54"/>
    </row>
    <row r="27" spans="1:22" ht="22.5" customHeight="1" thickBot="1">
      <c r="A27" s="277"/>
      <c r="B27" s="60" t="s">
        <v>491</v>
      </c>
      <c r="C27" s="60" t="s">
        <v>479</v>
      </c>
      <c r="D27" s="61">
        <v>45125</v>
      </c>
      <c r="E27" s="62"/>
      <c r="F27" s="63" t="s">
        <v>478</v>
      </c>
      <c r="G27" s="281" t="s">
        <v>475</v>
      </c>
      <c r="H27" s="282"/>
      <c r="I27" s="283"/>
      <c r="J27" s="64" t="s">
        <v>477</v>
      </c>
      <c r="K27" s="65"/>
      <c r="L27" s="66" t="s">
        <v>3</v>
      </c>
      <c r="M27" s="67">
        <v>3000</v>
      </c>
      <c r="N27" s="2"/>
      <c r="V27" s="54"/>
    </row>
    <row r="28" spans="1:22" ht="21" thickBot="1">
      <c r="A28" s="277"/>
      <c r="B28" s="128" t="s">
        <v>337</v>
      </c>
      <c r="C28" s="128" t="s">
        <v>339</v>
      </c>
      <c r="D28" s="128" t="s">
        <v>23</v>
      </c>
      <c r="E28" s="284" t="s">
        <v>341</v>
      </c>
      <c r="F28" s="284"/>
      <c r="G28" s="285"/>
      <c r="H28" s="286"/>
      <c r="I28" s="287"/>
      <c r="J28" s="68"/>
      <c r="K28" s="66"/>
      <c r="L28" s="69"/>
      <c r="M28" s="70"/>
      <c r="N28" s="2"/>
      <c r="V28" s="54"/>
    </row>
    <row r="29" spans="1:22" ht="21" thickBot="1">
      <c r="A29" s="278"/>
      <c r="B29" s="71" t="s">
        <v>490</v>
      </c>
      <c r="C29" s="71" t="s">
        <v>475</v>
      </c>
      <c r="D29" s="72">
        <v>45128</v>
      </c>
      <c r="E29" s="73" t="s">
        <v>4</v>
      </c>
      <c r="F29" s="74" t="s">
        <v>489</v>
      </c>
      <c r="G29" s="288"/>
      <c r="H29" s="289"/>
      <c r="I29" s="290"/>
      <c r="J29" s="75"/>
      <c r="K29" s="76"/>
      <c r="L29" s="76"/>
      <c r="M29" s="77"/>
      <c r="N29" s="2"/>
      <c r="V29" s="54"/>
    </row>
    <row r="30" spans="1:22" ht="24" customHeight="1" thickBot="1">
      <c r="A30" s="277">
        <f>A26+1</f>
        <v>4</v>
      </c>
      <c r="B30" s="129" t="s">
        <v>336</v>
      </c>
      <c r="C30" s="129" t="s">
        <v>338</v>
      </c>
      <c r="D30" s="129" t="s">
        <v>24</v>
      </c>
      <c r="E30" s="279" t="s">
        <v>340</v>
      </c>
      <c r="F30" s="279"/>
      <c r="G30" s="279" t="s">
        <v>332</v>
      </c>
      <c r="H30" s="280"/>
      <c r="I30" s="130"/>
      <c r="J30" s="58"/>
      <c r="K30" s="58"/>
      <c r="L30" s="58"/>
      <c r="M30" s="59"/>
      <c r="N30" s="2"/>
      <c r="V30" s="54"/>
    </row>
    <row r="31" spans="1:22" ht="21" thickBot="1">
      <c r="A31" s="277"/>
      <c r="B31" s="60" t="s">
        <v>488</v>
      </c>
      <c r="C31" s="60" t="s">
        <v>479</v>
      </c>
      <c r="D31" s="61">
        <v>45125</v>
      </c>
      <c r="E31" s="62"/>
      <c r="F31" s="63" t="s">
        <v>478</v>
      </c>
      <c r="G31" s="281" t="s">
        <v>475</v>
      </c>
      <c r="H31" s="282"/>
      <c r="I31" s="283"/>
      <c r="J31" s="64" t="s">
        <v>477</v>
      </c>
      <c r="K31" s="65"/>
      <c r="L31" s="66" t="s">
        <v>3</v>
      </c>
      <c r="M31" s="67">
        <v>3000</v>
      </c>
      <c r="N31" s="2"/>
      <c r="V31" s="54"/>
    </row>
    <row r="32" spans="1:22" ht="21" thickBot="1">
      <c r="A32" s="277"/>
      <c r="B32" s="128" t="s">
        <v>337</v>
      </c>
      <c r="C32" s="128" t="s">
        <v>339</v>
      </c>
      <c r="D32" s="128" t="s">
        <v>23</v>
      </c>
      <c r="E32" s="284" t="s">
        <v>341</v>
      </c>
      <c r="F32" s="284"/>
      <c r="G32" s="285"/>
      <c r="H32" s="286"/>
      <c r="I32" s="287"/>
      <c r="J32" s="68"/>
      <c r="K32" s="66"/>
      <c r="L32" s="69"/>
      <c r="M32" s="70"/>
      <c r="N32" s="2"/>
      <c r="V32" s="54"/>
    </row>
    <row r="33" spans="1:22" ht="21" thickBot="1">
      <c r="A33" s="278"/>
      <c r="B33" s="71" t="s">
        <v>487</v>
      </c>
      <c r="C33" s="71" t="s">
        <v>475</v>
      </c>
      <c r="D33" s="72">
        <v>45128</v>
      </c>
      <c r="E33" s="73" t="s">
        <v>4</v>
      </c>
      <c r="F33" s="74" t="s">
        <v>486</v>
      </c>
      <c r="G33" s="288"/>
      <c r="H33" s="289"/>
      <c r="I33" s="290"/>
      <c r="J33" s="75"/>
      <c r="K33" s="76"/>
      <c r="L33" s="76"/>
      <c r="M33" s="77"/>
      <c r="N33" s="2"/>
      <c r="V33" s="54"/>
    </row>
    <row r="34" spans="1:22" ht="24" customHeight="1" thickBot="1">
      <c r="A34" s="277">
        <f>A30+1</f>
        <v>5</v>
      </c>
      <c r="B34" s="129" t="s">
        <v>336</v>
      </c>
      <c r="C34" s="129" t="s">
        <v>338</v>
      </c>
      <c r="D34" s="129" t="s">
        <v>24</v>
      </c>
      <c r="E34" s="279" t="s">
        <v>340</v>
      </c>
      <c r="F34" s="279"/>
      <c r="G34" s="279" t="s">
        <v>332</v>
      </c>
      <c r="H34" s="280"/>
      <c r="I34" s="130"/>
      <c r="J34" s="58"/>
      <c r="K34" s="58"/>
      <c r="L34" s="58"/>
      <c r="M34" s="59"/>
      <c r="N34" s="2"/>
      <c r="V34" s="54"/>
    </row>
    <row r="35" spans="1:22" ht="20.55" customHeight="1" thickBot="1">
      <c r="A35" s="277"/>
      <c r="B35" s="60" t="s">
        <v>485</v>
      </c>
      <c r="C35" s="60" t="s">
        <v>479</v>
      </c>
      <c r="D35" s="61">
        <v>45125</v>
      </c>
      <c r="E35" s="62"/>
      <c r="F35" s="63" t="s">
        <v>478</v>
      </c>
      <c r="G35" s="281" t="s">
        <v>475</v>
      </c>
      <c r="H35" s="282"/>
      <c r="I35" s="283"/>
      <c r="J35" s="64" t="s">
        <v>477</v>
      </c>
      <c r="K35" s="65"/>
      <c r="L35" s="66" t="s">
        <v>3</v>
      </c>
      <c r="M35" s="67">
        <v>3000</v>
      </c>
      <c r="N35" s="2"/>
      <c r="V35" s="54"/>
    </row>
    <row r="36" spans="1:22" ht="21" thickBot="1">
      <c r="A36" s="277"/>
      <c r="B36" s="128" t="s">
        <v>337</v>
      </c>
      <c r="C36" s="128" t="s">
        <v>339</v>
      </c>
      <c r="D36" s="128" t="s">
        <v>23</v>
      </c>
      <c r="E36" s="284" t="s">
        <v>341</v>
      </c>
      <c r="F36" s="284"/>
      <c r="G36" s="285"/>
      <c r="H36" s="286"/>
      <c r="I36" s="287"/>
      <c r="J36" s="68"/>
      <c r="K36" s="66"/>
      <c r="L36" s="69"/>
      <c r="M36" s="70"/>
      <c r="N36" s="2"/>
      <c r="V36" s="54"/>
    </row>
    <row r="37" spans="1:22" ht="22.5" customHeight="1" thickBot="1">
      <c r="A37" s="278"/>
      <c r="B37" s="71" t="s">
        <v>484</v>
      </c>
      <c r="C37" s="71" t="s">
        <v>475</v>
      </c>
      <c r="D37" s="72">
        <v>45128</v>
      </c>
      <c r="E37" s="73" t="s">
        <v>4</v>
      </c>
      <c r="F37" s="74" t="s">
        <v>481</v>
      </c>
      <c r="G37" s="288"/>
      <c r="H37" s="289"/>
      <c r="I37" s="290"/>
      <c r="J37" s="75"/>
      <c r="K37" s="76"/>
      <c r="L37" s="76"/>
      <c r="M37" s="77"/>
      <c r="N37" s="2"/>
      <c r="V37" s="54"/>
    </row>
    <row r="38" spans="1:22" ht="24" customHeight="1" thickBot="1">
      <c r="A38" s="277">
        <f>A34+1</f>
        <v>6</v>
      </c>
      <c r="B38" s="129" t="s">
        <v>336</v>
      </c>
      <c r="C38" s="129" t="s">
        <v>338</v>
      </c>
      <c r="D38" s="129" t="s">
        <v>24</v>
      </c>
      <c r="E38" s="279" t="s">
        <v>340</v>
      </c>
      <c r="F38" s="279"/>
      <c r="G38" s="279" t="s">
        <v>332</v>
      </c>
      <c r="H38" s="280"/>
      <c r="I38" s="130"/>
      <c r="J38" s="58"/>
      <c r="K38" s="58"/>
      <c r="L38" s="58"/>
      <c r="M38" s="59"/>
      <c r="N38" s="2"/>
      <c r="V38" s="54"/>
    </row>
    <row r="39" spans="1:22" ht="20.55" customHeight="1" thickBot="1">
      <c r="A39" s="277"/>
      <c r="B39" s="60" t="s">
        <v>483</v>
      </c>
      <c r="C39" s="60" t="s">
        <v>479</v>
      </c>
      <c r="D39" s="61">
        <v>45125</v>
      </c>
      <c r="E39" s="62"/>
      <c r="F39" s="63" t="s">
        <v>478</v>
      </c>
      <c r="G39" s="281" t="s">
        <v>475</v>
      </c>
      <c r="H39" s="282"/>
      <c r="I39" s="283"/>
      <c r="J39" s="64" t="s">
        <v>477</v>
      </c>
      <c r="K39" s="65"/>
      <c r="L39" s="66" t="s">
        <v>3</v>
      </c>
      <c r="M39" s="67">
        <v>3000</v>
      </c>
      <c r="N39" s="2"/>
      <c r="V39" s="54"/>
    </row>
    <row r="40" spans="1:22" ht="21" thickBot="1">
      <c r="A40" s="277"/>
      <c r="B40" s="128" t="s">
        <v>337</v>
      </c>
      <c r="C40" s="128" t="s">
        <v>339</v>
      </c>
      <c r="D40" s="128" t="s">
        <v>23</v>
      </c>
      <c r="E40" s="284" t="s">
        <v>341</v>
      </c>
      <c r="F40" s="284"/>
      <c r="G40" s="285"/>
      <c r="H40" s="286"/>
      <c r="I40" s="287"/>
      <c r="J40" s="68"/>
      <c r="K40" s="66"/>
      <c r="L40" s="69"/>
      <c r="M40" s="70"/>
      <c r="N40" s="2"/>
      <c r="V40" s="54"/>
    </row>
    <row r="41" spans="1:22" ht="20.55" customHeight="1" thickBot="1">
      <c r="A41" s="278"/>
      <c r="B41" s="71" t="s">
        <v>482</v>
      </c>
      <c r="C41" s="71" t="s">
        <v>475</v>
      </c>
      <c r="D41" s="72">
        <v>45128</v>
      </c>
      <c r="E41" s="73" t="s">
        <v>4</v>
      </c>
      <c r="F41" s="74" t="s">
        <v>481</v>
      </c>
      <c r="G41" s="288"/>
      <c r="H41" s="289"/>
      <c r="I41" s="290"/>
      <c r="J41" s="75"/>
      <c r="K41" s="76"/>
      <c r="L41" s="76"/>
      <c r="M41" s="77"/>
      <c r="N41" s="2"/>
      <c r="V41" s="54"/>
    </row>
    <row r="42" spans="1:22" ht="24" customHeight="1" thickBot="1">
      <c r="A42" s="277">
        <f>A38+1</f>
        <v>7</v>
      </c>
      <c r="B42" s="129" t="s">
        <v>336</v>
      </c>
      <c r="C42" s="129" t="s">
        <v>338</v>
      </c>
      <c r="D42" s="129" t="s">
        <v>24</v>
      </c>
      <c r="E42" s="279" t="s">
        <v>340</v>
      </c>
      <c r="F42" s="279"/>
      <c r="G42" s="279" t="s">
        <v>332</v>
      </c>
      <c r="H42" s="280"/>
      <c r="I42" s="130"/>
      <c r="J42" s="58"/>
      <c r="K42" s="58"/>
      <c r="L42" s="58"/>
      <c r="M42" s="59"/>
      <c r="N42" s="2"/>
      <c r="V42" s="54"/>
    </row>
    <row r="43" spans="1:22" ht="16.5" customHeight="1" thickBot="1">
      <c r="A43" s="277"/>
      <c r="B43" s="60" t="s">
        <v>480</v>
      </c>
      <c r="C43" s="60" t="s">
        <v>479</v>
      </c>
      <c r="D43" s="61">
        <v>45125</v>
      </c>
      <c r="E43" s="62"/>
      <c r="F43" s="63" t="s">
        <v>478</v>
      </c>
      <c r="G43" s="281" t="s">
        <v>475</v>
      </c>
      <c r="H43" s="282"/>
      <c r="I43" s="283"/>
      <c r="J43" s="64" t="s">
        <v>477</v>
      </c>
      <c r="K43" s="65"/>
      <c r="L43" s="66" t="s">
        <v>3</v>
      </c>
      <c r="M43" s="67">
        <v>3000</v>
      </c>
      <c r="N43" s="2"/>
      <c r="V43" s="54"/>
    </row>
    <row r="44" spans="1:22" ht="21" thickBot="1">
      <c r="A44" s="277"/>
      <c r="B44" s="128" t="s">
        <v>337</v>
      </c>
      <c r="C44" s="128" t="s">
        <v>339</v>
      </c>
      <c r="D44" s="128" t="s">
        <v>23</v>
      </c>
      <c r="E44" s="284" t="s">
        <v>341</v>
      </c>
      <c r="F44" s="284"/>
      <c r="G44" s="285"/>
      <c r="H44" s="286"/>
      <c r="I44" s="287"/>
      <c r="J44" s="68"/>
      <c r="K44" s="66"/>
      <c r="L44" s="69"/>
      <c r="M44" s="70"/>
      <c r="N44" s="2"/>
      <c r="V44" s="54"/>
    </row>
    <row r="45" spans="1:22" ht="21" thickBot="1">
      <c r="A45" s="278"/>
      <c r="B45" s="71" t="s">
        <v>476</v>
      </c>
      <c r="C45" s="71" t="s">
        <v>475</v>
      </c>
      <c r="D45" s="72">
        <v>45128</v>
      </c>
      <c r="E45" s="73" t="s">
        <v>4</v>
      </c>
      <c r="F45" s="74" t="s">
        <v>474</v>
      </c>
      <c r="G45" s="288"/>
      <c r="H45" s="289"/>
      <c r="I45" s="290"/>
      <c r="J45" s="75"/>
      <c r="K45" s="76"/>
      <c r="L45" s="76"/>
      <c r="M45" s="77"/>
      <c r="N45" s="2"/>
      <c r="V45" s="54"/>
    </row>
    <row r="46" spans="1:22" ht="24" customHeight="1" thickBot="1">
      <c r="A46" s="277">
        <f>A42+1</f>
        <v>8</v>
      </c>
      <c r="B46" s="230" t="s">
        <v>336</v>
      </c>
      <c r="C46" s="230" t="s">
        <v>338</v>
      </c>
      <c r="D46" s="230" t="s">
        <v>24</v>
      </c>
      <c r="E46" s="279" t="s">
        <v>340</v>
      </c>
      <c r="F46" s="279"/>
      <c r="G46" s="279" t="s">
        <v>332</v>
      </c>
      <c r="H46" s="280"/>
      <c r="I46" s="234"/>
      <c r="J46" s="58"/>
      <c r="K46" s="58"/>
      <c r="L46" s="58"/>
      <c r="M46" s="59"/>
      <c r="N46" s="2"/>
      <c r="V46" s="54"/>
    </row>
    <row r="47" spans="1:22" ht="21" thickBot="1">
      <c r="A47" s="277"/>
      <c r="B47" s="60" t="s">
        <v>1013</v>
      </c>
      <c r="C47" s="60" t="s">
        <v>1014</v>
      </c>
      <c r="D47" s="61">
        <v>45091</v>
      </c>
      <c r="E47" s="62"/>
      <c r="F47" s="63" t="s">
        <v>497</v>
      </c>
      <c r="G47" s="281" t="s">
        <v>1015</v>
      </c>
      <c r="H47" s="282"/>
      <c r="I47" s="283"/>
      <c r="J47" s="64" t="s">
        <v>1016</v>
      </c>
      <c r="K47" s="65"/>
      <c r="L47" s="66" t="s">
        <v>3</v>
      </c>
      <c r="M47" s="67">
        <v>100</v>
      </c>
      <c r="N47" s="2"/>
      <c r="V47" s="54"/>
    </row>
    <row r="48" spans="1:22" ht="21" thickBot="1">
      <c r="A48" s="277"/>
      <c r="B48" s="231" t="s">
        <v>337</v>
      </c>
      <c r="C48" s="231" t="s">
        <v>339</v>
      </c>
      <c r="D48" s="231" t="s">
        <v>23</v>
      </c>
      <c r="E48" s="284" t="s">
        <v>341</v>
      </c>
      <c r="F48" s="284"/>
      <c r="G48" s="285"/>
      <c r="H48" s="286"/>
      <c r="I48" s="287"/>
      <c r="J48" s="68" t="s">
        <v>1017</v>
      </c>
      <c r="K48" s="66"/>
      <c r="L48" s="69" t="s">
        <v>3</v>
      </c>
      <c r="M48" s="70">
        <v>90</v>
      </c>
      <c r="N48" s="2"/>
      <c r="V48" s="54"/>
    </row>
    <row r="49" spans="1:22" ht="21" thickBot="1">
      <c r="A49" s="278"/>
      <c r="B49" s="71" t="s">
        <v>1018</v>
      </c>
      <c r="C49" s="71" t="s">
        <v>1015</v>
      </c>
      <c r="D49" s="72">
        <v>45093</v>
      </c>
      <c r="E49" s="73" t="s">
        <v>4</v>
      </c>
      <c r="F49" s="74" t="s">
        <v>1019</v>
      </c>
      <c r="G49" s="288"/>
      <c r="H49" s="289"/>
      <c r="I49" s="290"/>
      <c r="J49" s="75"/>
      <c r="K49" s="76"/>
      <c r="L49" s="76"/>
      <c r="M49" s="77"/>
      <c r="N49" s="2"/>
      <c r="V49" s="54"/>
    </row>
    <row r="50" spans="1:22" ht="24" customHeight="1" thickBot="1">
      <c r="A50" s="277">
        <f>A46+1</f>
        <v>9</v>
      </c>
      <c r="B50" s="129" t="s">
        <v>336</v>
      </c>
      <c r="C50" s="129" t="s">
        <v>338</v>
      </c>
      <c r="D50" s="129" t="s">
        <v>24</v>
      </c>
      <c r="E50" s="279" t="s">
        <v>340</v>
      </c>
      <c r="F50" s="279"/>
      <c r="G50" s="279" t="s">
        <v>332</v>
      </c>
      <c r="H50" s="280"/>
      <c r="I50" s="130"/>
      <c r="J50" s="58"/>
      <c r="K50" s="58"/>
      <c r="L50" s="58"/>
      <c r="M50" s="59"/>
      <c r="N50" s="2"/>
      <c r="V50" s="54"/>
    </row>
    <row r="51" spans="1:22" ht="13.8" thickBot="1">
      <c r="A51" s="277"/>
      <c r="B51" s="60"/>
      <c r="C51" s="60"/>
      <c r="D51" s="61"/>
      <c r="E51" s="62"/>
      <c r="F51" s="63"/>
      <c r="G51" s="281"/>
      <c r="H51" s="282"/>
      <c r="I51" s="283"/>
      <c r="J51" s="64"/>
      <c r="K51" s="65"/>
      <c r="L51" s="66"/>
      <c r="M51" s="67"/>
      <c r="N51" s="2"/>
      <c r="V51" s="54"/>
    </row>
    <row r="52" spans="1:22" ht="21" thickBot="1">
      <c r="A52" s="277"/>
      <c r="B52" s="128" t="s">
        <v>337</v>
      </c>
      <c r="C52" s="128" t="s">
        <v>339</v>
      </c>
      <c r="D52" s="128" t="s">
        <v>23</v>
      </c>
      <c r="E52" s="284" t="s">
        <v>341</v>
      </c>
      <c r="F52" s="284"/>
      <c r="G52" s="285"/>
      <c r="H52" s="286"/>
      <c r="I52" s="287"/>
      <c r="J52" s="68"/>
      <c r="K52" s="66"/>
      <c r="L52" s="69"/>
      <c r="M52" s="70"/>
      <c r="N52" s="2"/>
      <c r="V52" s="54"/>
    </row>
    <row r="53" spans="1:22" ht="13.8" thickBot="1">
      <c r="A53" s="278"/>
      <c r="B53" s="71"/>
      <c r="C53" s="71"/>
      <c r="D53" s="72"/>
      <c r="E53" s="73" t="s">
        <v>4</v>
      </c>
      <c r="F53" s="74"/>
      <c r="G53" s="288"/>
      <c r="H53" s="289"/>
      <c r="I53" s="290"/>
      <c r="J53" s="75"/>
      <c r="K53" s="76"/>
      <c r="L53" s="76"/>
      <c r="M53" s="77"/>
      <c r="N53" s="2"/>
      <c r="V53" s="54"/>
    </row>
    <row r="54" spans="1:22" ht="24" customHeight="1" thickBot="1">
      <c r="A54" s="277">
        <f>A50+1</f>
        <v>10</v>
      </c>
      <c r="B54" s="129" t="s">
        <v>336</v>
      </c>
      <c r="C54" s="129" t="s">
        <v>338</v>
      </c>
      <c r="D54" s="129" t="s">
        <v>24</v>
      </c>
      <c r="E54" s="279" t="s">
        <v>340</v>
      </c>
      <c r="F54" s="279"/>
      <c r="G54" s="279" t="s">
        <v>332</v>
      </c>
      <c r="H54" s="280"/>
      <c r="I54" s="130"/>
      <c r="J54" s="58"/>
      <c r="K54" s="58"/>
      <c r="L54" s="58"/>
      <c r="M54" s="59"/>
      <c r="N54" s="2"/>
      <c r="V54" s="54"/>
    </row>
    <row r="55" spans="1:22" ht="13.8" thickBot="1">
      <c r="A55" s="277"/>
      <c r="B55" s="60"/>
      <c r="C55" s="60"/>
      <c r="D55" s="61"/>
      <c r="E55" s="62"/>
      <c r="F55" s="63"/>
      <c r="G55" s="281"/>
      <c r="H55" s="282"/>
      <c r="I55" s="283"/>
      <c r="J55" s="64"/>
      <c r="K55" s="65"/>
      <c r="L55" s="66"/>
      <c r="M55" s="67"/>
      <c r="N55" s="2"/>
      <c r="P55" s="1"/>
      <c r="V55" s="54"/>
    </row>
    <row r="56" spans="1:22" ht="21" thickBot="1">
      <c r="A56" s="277"/>
      <c r="B56" s="128" t="s">
        <v>337</v>
      </c>
      <c r="C56" s="128" t="s">
        <v>339</v>
      </c>
      <c r="D56" s="128" t="s">
        <v>23</v>
      </c>
      <c r="E56" s="284" t="s">
        <v>341</v>
      </c>
      <c r="F56" s="284"/>
      <c r="G56" s="285"/>
      <c r="H56" s="286"/>
      <c r="I56" s="287"/>
      <c r="J56" s="68"/>
      <c r="K56" s="66"/>
      <c r="L56" s="69"/>
      <c r="M56" s="70"/>
      <c r="N56" s="2"/>
      <c r="V56" s="54"/>
    </row>
    <row r="57" spans="1:22" s="1" customFormat="1" ht="13.8" thickBot="1">
      <c r="A57" s="278"/>
      <c r="B57" s="71"/>
      <c r="C57" s="71"/>
      <c r="D57" s="72"/>
      <c r="E57" s="73" t="s">
        <v>4</v>
      </c>
      <c r="F57" s="74"/>
      <c r="G57" s="288"/>
      <c r="H57" s="289"/>
      <c r="I57" s="290"/>
      <c r="J57" s="75"/>
      <c r="K57" s="76"/>
      <c r="L57" s="76"/>
      <c r="M57" s="77"/>
      <c r="N57" s="3"/>
      <c r="P57" s="131"/>
      <c r="Q57" s="131"/>
      <c r="V57" s="54"/>
    </row>
    <row r="58" spans="1:22" ht="24" customHeight="1" thickBot="1">
      <c r="A58" s="277">
        <f>A54+1</f>
        <v>11</v>
      </c>
      <c r="B58" s="129" t="s">
        <v>336</v>
      </c>
      <c r="C58" s="129" t="s">
        <v>338</v>
      </c>
      <c r="D58" s="129" t="s">
        <v>24</v>
      </c>
      <c r="E58" s="279" t="s">
        <v>340</v>
      </c>
      <c r="F58" s="279"/>
      <c r="G58" s="279" t="s">
        <v>332</v>
      </c>
      <c r="H58" s="280"/>
      <c r="I58" s="130"/>
      <c r="J58" s="58"/>
      <c r="K58" s="58"/>
      <c r="L58" s="58"/>
      <c r="M58" s="59"/>
      <c r="N58" s="2"/>
      <c r="V58" s="54"/>
    </row>
    <row r="59" spans="1:22" ht="13.8" thickBot="1">
      <c r="A59" s="277"/>
      <c r="B59" s="60"/>
      <c r="C59" s="60"/>
      <c r="D59" s="61"/>
      <c r="E59" s="62"/>
      <c r="F59" s="63"/>
      <c r="G59" s="281"/>
      <c r="H59" s="282"/>
      <c r="I59" s="283"/>
      <c r="J59" s="64"/>
      <c r="K59" s="65"/>
      <c r="L59" s="66"/>
      <c r="M59" s="67"/>
      <c r="N59" s="2"/>
      <c r="V59" s="54"/>
    </row>
    <row r="60" spans="1:22" ht="21" thickBot="1">
      <c r="A60" s="277"/>
      <c r="B60" s="128" t="s">
        <v>337</v>
      </c>
      <c r="C60" s="128" t="s">
        <v>339</v>
      </c>
      <c r="D60" s="128" t="s">
        <v>23</v>
      </c>
      <c r="E60" s="284" t="s">
        <v>341</v>
      </c>
      <c r="F60" s="284"/>
      <c r="G60" s="285"/>
      <c r="H60" s="286"/>
      <c r="I60" s="287"/>
      <c r="J60" s="68"/>
      <c r="K60" s="66"/>
      <c r="L60" s="69"/>
      <c r="M60" s="70"/>
      <c r="N60" s="2"/>
      <c r="V60" s="54"/>
    </row>
    <row r="61" spans="1:22" ht="13.8" thickBot="1">
      <c r="A61" s="278"/>
      <c r="B61" s="71"/>
      <c r="C61" s="71"/>
      <c r="D61" s="72"/>
      <c r="E61" s="73" t="s">
        <v>4</v>
      </c>
      <c r="F61" s="74"/>
      <c r="G61" s="288"/>
      <c r="H61" s="289"/>
      <c r="I61" s="290"/>
      <c r="J61" s="75"/>
      <c r="K61" s="76"/>
      <c r="L61" s="76"/>
      <c r="M61" s="77"/>
      <c r="N61" s="2"/>
      <c r="V61" s="54"/>
    </row>
    <row r="62" spans="1:22" ht="24" customHeight="1" thickBot="1">
      <c r="A62" s="277">
        <f>A58+1</f>
        <v>12</v>
      </c>
      <c r="B62" s="129" t="s">
        <v>336</v>
      </c>
      <c r="C62" s="129" t="s">
        <v>338</v>
      </c>
      <c r="D62" s="129" t="s">
        <v>24</v>
      </c>
      <c r="E62" s="279" t="s">
        <v>340</v>
      </c>
      <c r="F62" s="279"/>
      <c r="G62" s="279" t="s">
        <v>332</v>
      </c>
      <c r="H62" s="280"/>
      <c r="I62" s="130"/>
      <c r="J62" s="58"/>
      <c r="K62" s="58"/>
      <c r="L62" s="58"/>
      <c r="M62" s="59"/>
      <c r="N62" s="2"/>
      <c r="V62" s="54"/>
    </row>
    <row r="63" spans="1:22" ht="13.8" thickBot="1">
      <c r="A63" s="277"/>
      <c r="B63" s="60"/>
      <c r="C63" s="60"/>
      <c r="D63" s="61"/>
      <c r="E63" s="62"/>
      <c r="F63" s="63"/>
      <c r="G63" s="281"/>
      <c r="H63" s="282"/>
      <c r="I63" s="283"/>
      <c r="J63" s="64"/>
      <c r="K63" s="65"/>
      <c r="L63" s="66"/>
      <c r="M63" s="67"/>
      <c r="N63" s="2"/>
      <c r="V63" s="54"/>
    </row>
    <row r="64" spans="1:22" ht="21" thickBot="1">
      <c r="A64" s="277"/>
      <c r="B64" s="128" t="s">
        <v>337</v>
      </c>
      <c r="C64" s="128" t="s">
        <v>339</v>
      </c>
      <c r="D64" s="128" t="s">
        <v>23</v>
      </c>
      <c r="E64" s="284" t="s">
        <v>341</v>
      </c>
      <c r="F64" s="284"/>
      <c r="G64" s="285"/>
      <c r="H64" s="286"/>
      <c r="I64" s="287"/>
      <c r="J64" s="68"/>
      <c r="K64" s="66"/>
      <c r="L64" s="69"/>
      <c r="M64" s="70"/>
      <c r="N64" s="2"/>
      <c r="V64" s="54"/>
    </row>
    <row r="65" spans="1:22" ht="13.8" thickBot="1">
      <c r="A65" s="278"/>
      <c r="B65" s="71"/>
      <c r="C65" s="71"/>
      <c r="D65" s="72"/>
      <c r="E65" s="73" t="s">
        <v>4</v>
      </c>
      <c r="F65" s="74"/>
      <c r="G65" s="288"/>
      <c r="H65" s="289"/>
      <c r="I65" s="290"/>
      <c r="J65" s="75"/>
      <c r="K65" s="76"/>
      <c r="L65" s="76"/>
      <c r="M65" s="77"/>
      <c r="N65" s="2"/>
      <c r="V65" s="54"/>
    </row>
    <row r="66" spans="1:22" ht="24" customHeight="1" thickBot="1">
      <c r="A66" s="277">
        <f>A62+1</f>
        <v>13</v>
      </c>
      <c r="B66" s="129" t="s">
        <v>336</v>
      </c>
      <c r="C66" s="129" t="s">
        <v>338</v>
      </c>
      <c r="D66" s="129" t="s">
        <v>24</v>
      </c>
      <c r="E66" s="279" t="s">
        <v>340</v>
      </c>
      <c r="F66" s="279"/>
      <c r="G66" s="279" t="s">
        <v>332</v>
      </c>
      <c r="H66" s="280"/>
      <c r="I66" s="130"/>
      <c r="J66" s="58"/>
      <c r="K66" s="58"/>
      <c r="L66" s="58"/>
      <c r="M66" s="59"/>
      <c r="N66" s="2"/>
      <c r="V66" s="54"/>
    </row>
    <row r="67" spans="1:22" ht="13.8" thickBot="1">
      <c r="A67" s="277"/>
      <c r="B67" s="60"/>
      <c r="C67" s="60"/>
      <c r="D67" s="61"/>
      <c r="E67" s="62"/>
      <c r="F67" s="63"/>
      <c r="G67" s="281"/>
      <c r="H67" s="282"/>
      <c r="I67" s="283"/>
      <c r="J67" s="64"/>
      <c r="K67" s="65"/>
      <c r="L67" s="66"/>
      <c r="M67" s="67"/>
      <c r="N67" s="2"/>
      <c r="V67" s="54"/>
    </row>
    <row r="68" spans="1:22" ht="21" thickBot="1">
      <c r="A68" s="277"/>
      <c r="B68" s="128" t="s">
        <v>337</v>
      </c>
      <c r="C68" s="128" t="s">
        <v>339</v>
      </c>
      <c r="D68" s="128" t="s">
        <v>23</v>
      </c>
      <c r="E68" s="284" t="s">
        <v>341</v>
      </c>
      <c r="F68" s="284"/>
      <c r="G68" s="285"/>
      <c r="H68" s="286"/>
      <c r="I68" s="287"/>
      <c r="J68" s="68"/>
      <c r="K68" s="66"/>
      <c r="L68" s="69"/>
      <c r="M68" s="70"/>
      <c r="N68" s="2"/>
      <c r="V68" s="54"/>
    </row>
    <row r="69" spans="1:22" ht="13.8" thickBot="1">
      <c r="A69" s="278"/>
      <c r="B69" s="71"/>
      <c r="C69" s="71"/>
      <c r="D69" s="72"/>
      <c r="E69" s="73" t="s">
        <v>4</v>
      </c>
      <c r="F69" s="74"/>
      <c r="G69" s="288"/>
      <c r="H69" s="289"/>
      <c r="I69" s="290"/>
      <c r="J69" s="75"/>
      <c r="K69" s="76"/>
      <c r="L69" s="76"/>
      <c r="M69" s="77"/>
      <c r="N69" s="2"/>
      <c r="V69" s="54"/>
    </row>
    <row r="70" spans="1:22" ht="24" customHeight="1" thickBot="1">
      <c r="A70" s="277">
        <f>A66+1</f>
        <v>14</v>
      </c>
      <c r="B70" s="129" t="s">
        <v>336</v>
      </c>
      <c r="C70" s="129" t="s">
        <v>338</v>
      </c>
      <c r="D70" s="129" t="s">
        <v>24</v>
      </c>
      <c r="E70" s="279" t="s">
        <v>340</v>
      </c>
      <c r="F70" s="279"/>
      <c r="G70" s="279" t="s">
        <v>332</v>
      </c>
      <c r="H70" s="280"/>
      <c r="I70" s="130"/>
      <c r="J70" s="58"/>
      <c r="K70" s="58"/>
      <c r="L70" s="58"/>
      <c r="M70" s="59"/>
      <c r="N70" s="2"/>
      <c r="V70" s="54"/>
    </row>
    <row r="71" spans="1:22" ht="13.8" thickBot="1">
      <c r="A71" s="277"/>
      <c r="B71" s="60"/>
      <c r="C71" s="60"/>
      <c r="D71" s="61"/>
      <c r="E71" s="62"/>
      <c r="F71" s="63"/>
      <c r="G71" s="281"/>
      <c r="H71" s="282"/>
      <c r="I71" s="283"/>
      <c r="J71" s="64"/>
      <c r="K71" s="65"/>
      <c r="L71" s="66"/>
      <c r="M71" s="67"/>
      <c r="N71" s="2"/>
      <c r="V71" s="55"/>
    </row>
    <row r="72" spans="1:22" ht="21" thickBot="1">
      <c r="A72" s="277"/>
      <c r="B72" s="128" t="s">
        <v>337</v>
      </c>
      <c r="C72" s="128" t="s">
        <v>339</v>
      </c>
      <c r="D72" s="128" t="s">
        <v>23</v>
      </c>
      <c r="E72" s="284" t="s">
        <v>341</v>
      </c>
      <c r="F72" s="284"/>
      <c r="G72" s="285"/>
      <c r="H72" s="286"/>
      <c r="I72" s="287"/>
      <c r="J72" s="68"/>
      <c r="K72" s="66"/>
      <c r="L72" s="69"/>
      <c r="M72" s="70"/>
      <c r="N72" s="2"/>
      <c r="V72" s="54"/>
    </row>
    <row r="73" spans="1:22" ht="13.8" thickBot="1">
      <c r="A73" s="278"/>
      <c r="B73" s="71"/>
      <c r="C73" s="71"/>
      <c r="D73" s="72"/>
      <c r="E73" s="73" t="s">
        <v>4</v>
      </c>
      <c r="F73" s="74"/>
      <c r="G73" s="288"/>
      <c r="H73" s="289"/>
      <c r="I73" s="290"/>
      <c r="J73" s="75"/>
      <c r="K73" s="76"/>
      <c r="L73" s="76"/>
      <c r="M73" s="77"/>
      <c r="N73" s="2"/>
      <c r="V73" s="54"/>
    </row>
    <row r="74" spans="1:22" ht="24" customHeight="1" thickBot="1">
      <c r="A74" s="277">
        <f>A70+1</f>
        <v>15</v>
      </c>
      <c r="B74" s="129" t="s">
        <v>336</v>
      </c>
      <c r="C74" s="129" t="s">
        <v>338</v>
      </c>
      <c r="D74" s="129" t="s">
        <v>24</v>
      </c>
      <c r="E74" s="279" t="s">
        <v>340</v>
      </c>
      <c r="F74" s="279"/>
      <c r="G74" s="279" t="s">
        <v>332</v>
      </c>
      <c r="H74" s="280"/>
      <c r="I74" s="130"/>
      <c r="J74" s="58"/>
      <c r="K74" s="58"/>
      <c r="L74" s="58"/>
      <c r="M74" s="59"/>
      <c r="N74" s="2"/>
      <c r="V74" s="54"/>
    </row>
    <row r="75" spans="1:22" ht="13.8" thickBot="1">
      <c r="A75" s="277"/>
      <c r="B75" s="60"/>
      <c r="C75" s="60"/>
      <c r="D75" s="61"/>
      <c r="E75" s="62"/>
      <c r="F75" s="63"/>
      <c r="G75" s="281"/>
      <c r="H75" s="282"/>
      <c r="I75" s="283"/>
      <c r="J75" s="64"/>
      <c r="K75" s="65"/>
      <c r="L75" s="66"/>
      <c r="M75" s="67"/>
      <c r="N75" s="2"/>
      <c r="V75" s="54"/>
    </row>
    <row r="76" spans="1:22" ht="21" thickBot="1">
      <c r="A76" s="277"/>
      <c r="B76" s="128" t="s">
        <v>337</v>
      </c>
      <c r="C76" s="128" t="s">
        <v>339</v>
      </c>
      <c r="D76" s="128" t="s">
        <v>23</v>
      </c>
      <c r="E76" s="284" t="s">
        <v>341</v>
      </c>
      <c r="F76" s="284"/>
      <c r="G76" s="285"/>
      <c r="H76" s="286"/>
      <c r="I76" s="287"/>
      <c r="J76" s="68"/>
      <c r="K76" s="66"/>
      <c r="L76" s="69"/>
      <c r="M76" s="70"/>
      <c r="N76" s="2"/>
      <c r="V76" s="54"/>
    </row>
    <row r="77" spans="1:22" ht="13.8" thickBot="1">
      <c r="A77" s="278"/>
      <c r="B77" s="71"/>
      <c r="C77" s="71"/>
      <c r="D77" s="72"/>
      <c r="E77" s="73" t="s">
        <v>4</v>
      </c>
      <c r="F77" s="74"/>
      <c r="G77" s="288"/>
      <c r="H77" s="289"/>
      <c r="I77" s="290"/>
      <c r="J77" s="75"/>
      <c r="K77" s="76"/>
      <c r="L77" s="76"/>
      <c r="M77" s="77"/>
      <c r="N77" s="2"/>
      <c r="V77" s="54"/>
    </row>
    <row r="78" spans="1:22" ht="24" customHeight="1" thickBot="1">
      <c r="A78" s="277">
        <f>A74+1</f>
        <v>16</v>
      </c>
      <c r="B78" s="129" t="s">
        <v>336</v>
      </c>
      <c r="C78" s="129" t="s">
        <v>338</v>
      </c>
      <c r="D78" s="129" t="s">
        <v>24</v>
      </c>
      <c r="E78" s="279" t="s">
        <v>340</v>
      </c>
      <c r="F78" s="279"/>
      <c r="G78" s="279" t="s">
        <v>332</v>
      </c>
      <c r="H78" s="280"/>
      <c r="I78" s="130"/>
      <c r="J78" s="58"/>
      <c r="K78" s="58"/>
      <c r="L78" s="58"/>
      <c r="M78" s="59"/>
      <c r="N78" s="2"/>
      <c r="V78" s="54"/>
    </row>
    <row r="79" spans="1:22" ht="13.8" thickBot="1">
      <c r="A79" s="277"/>
      <c r="B79" s="60"/>
      <c r="C79" s="60"/>
      <c r="D79" s="61"/>
      <c r="E79" s="62"/>
      <c r="F79" s="63"/>
      <c r="G79" s="281"/>
      <c r="H79" s="282"/>
      <c r="I79" s="283"/>
      <c r="J79" s="64"/>
      <c r="K79" s="65"/>
      <c r="L79" s="66"/>
      <c r="M79" s="67"/>
      <c r="N79" s="2"/>
      <c r="V79" s="54"/>
    </row>
    <row r="80" spans="1:22" ht="21" thickBot="1">
      <c r="A80" s="277"/>
      <c r="B80" s="128" t="s">
        <v>337</v>
      </c>
      <c r="C80" s="128" t="s">
        <v>339</v>
      </c>
      <c r="D80" s="128" t="s">
        <v>23</v>
      </c>
      <c r="E80" s="284" t="s">
        <v>341</v>
      </c>
      <c r="F80" s="284"/>
      <c r="G80" s="285"/>
      <c r="H80" s="286"/>
      <c r="I80" s="287"/>
      <c r="J80" s="68"/>
      <c r="K80" s="66"/>
      <c r="L80" s="69"/>
      <c r="M80" s="70"/>
      <c r="N80" s="2"/>
      <c r="V80" s="54"/>
    </row>
    <row r="81" spans="1:22" ht="13.8" thickBot="1">
      <c r="A81" s="278"/>
      <c r="B81" s="71"/>
      <c r="C81" s="71"/>
      <c r="D81" s="72"/>
      <c r="E81" s="73" t="s">
        <v>4</v>
      </c>
      <c r="F81" s="74"/>
      <c r="G81" s="288"/>
      <c r="H81" s="289"/>
      <c r="I81" s="290"/>
      <c r="J81" s="75"/>
      <c r="K81" s="76"/>
      <c r="L81" s="76"/>
      <c r="M81" s="77"/>
      <c r="N81" s="2"/>
      <c r="V81" s="54"/>
    </row>
    <row r="82" spans="1:22" ht="24" customHeight="1" thickBot="1">
      <c r="A82" s="277">
        <f>A78+1</f>
        <v>17</v>
      </c>
      <c r="B82" s="129" t="s">
        <v>336</v>
      </c>
      <c r="C82" s="129" t="s">
        <v>338</v>
      </c>
      <c r="D82" s="129" t="s">
        <v>24</v>
      </c>
      <c r="E82" s="279" t="s">
        <v>340</v>
      </c>
      <c r="F82" s="279"/>
      <c r="G82" s="279" t="s">
        <v>332</v>
      </c>
      <c r="H82" s="280"/>
      <c r="I82" s="130"/>
      <c r="J82" s="58"/>
      <c r="K82" s="58"/>
      <c r="L82" s="58"/>
      <c r="M82" s="59"/>
      <c r="N82" s="2"/>
      <c r="V82" s="54"/>
    </row>
    <row r="83" spans="1:22" ht="13.8" thickBot="1">
      <c r="A83" s="277"/>
      <c r="B83" s="60"/>
      <c r="C83" s="60"/>
      <c r="D83" s="61"/>
      <c r="E83" s="62"/>
      <c r="F83" s="63"/>
      <c r="G83" s="281"/>
      <c r="H83" s="282"/>
      <c r="I83" s="283"/>
      <c r="J83" s="64"/>
      <c r="K83" s="65"/>
      <c r="L83" s="66"/>
      <c r="M83" s="67"/>
      <c r="N83" s="2"/>
      <c r="V83" s="54"/>
    </row>
    <row r="84" spans="1:22" ht="21" thickBot="1">
      <c r="A84" s="277"/>
      <c r="B84" s="128" t="s">
        <v>337</v>
      </c>
      <c r="C84" s="128" t="s">
        <v>339</v>
      </c>
      <c r="D84" s="128" t="s">
        <v>23</v>
      </c>
      <c r="E84" s="284" t="s">
        <v>341</v>
      </c>
      <c r="F84" s="284"/>
      <c r="G84" s="285"/>
      <c r="H84" s="286"/>
      <c r="I84" s="287"/>
      <c r="J84" s="68"/>
      <c r="K84" s="66"/>
      <c r="L84" s="69"/>
      <c r="M84" s="70"/>
      <c r="N84" s="2"/>
      <c r="V84" s="54"/>
    </row>
    <row r="85" spans="1:22" ht="13.8" thickBot="1">
      <c r="A85" s="278"/>
      <c r="B85" s="71"/>
      <c r="C85" s="71"/>
      <c r="D85" s="72"/>
      <c r="E85" s="73" t="s">
        <v>4</v>
      </c>
      <c r="F85" s="74"/>
      <c r="G85" s="288"/>
      <c r="H85" s="289"/>
      <c r="I85" s="290"/>
      <c r="J85" s="75"/>
      <c r="K85" s="76"/>
      <c r="L85" s="76"/>
      <c r="M85" s="77"/>
      <c r="N85" s="2"/>
      <c r="V85" s="54"/>
    </row>
    <row r="86" spans="1:22" ht="24" customHeight="1" thickBot="1">
      <c r="A86" s="277">
        <f>A82+1</f>
        <v>18</v>
      </c>
      <c r="B86" s="129" t="s">
        <v>336</v>
      </c>
      <c r="C86" s="129" t="s">
        <v>338</v>
      </c>
      <c r="D86" s="129" t="s">
        <v>24</v>
      </c>
      <c r="E86" s="279" t="s">
        <v>340</v>
      </c>
      <c r="F86" s="279"/>
      <c r="G86" s="279" t="s">
        <v>332</v>
      </c>
      <c r="H86" s="280"/>
      <c r="I86" s="130"/>
      <c r="J86" s="58"/>
      <c r="K86" s="58"/>
      <c r="L86" s="58"/>
      <c r="M86" s="59"/>
      <c r="N86" s="2"/>
      <c r="V86" s="54"/>
    </row>
    <row r="87" spans="1:22" ht="13.8" thickBot="1">
      <c r="A87" s="277"/>
      <c r="B87" s="60"/>
      <c r="C87" s="60"/>
      <c r="D87" s="61"/>
      <c r="E87" s="62"/>
      <c r="F87" s="63"/>
      <c r="G87" s="281"/>
      <c r="H87" s="282"/>
      <c r="I87" s="283"/>
      <c r="J87" s="64"/>
      <c r="K87" s="65"/>
      <c r="L87" s="66"/>
      <c r="M87" s="67"/>
      <c r="N87" s="2"/>
      <c r="V87" s="54"/>
    </row>
    <row r="88" spans="1:22" ht="21" thickBot="1">
      <c r="A88" s="277"/>
      <c r="B88" s="128" t="s">
        <v>337</v>
      </c>
      <c r="C88" s="128" t="s">
        <v>339</v>
      </c>
      <c r="D88" s="128" t="s">
        <v>23</v>
      </c>
      <c r="E88" s="284" t="s">
        <v>341</v>
      </c>
      <c r="F88" s="284"/>
      <c r="G88" s="285"/>
      <c r="H88" s="286"/>
      <c r="I88" s="287"/>
      <c r="J88" s="68"/>
      <c r="K88" s="66"/>
      <c r="L88" s="69"/>
      <c r="M88" s="70"/>
      <c r="N88" s="2"/>
      <c r="V88" s="54"/>
    </row>
    <row r="89" spans="1:22" ht="13.8" thickBot="1">
      <c r="A89" s="278"/>
      <c r="B89" s="71"/>
      <c r="C89" s="71"/>
      <c r="D89" s="72"/>
      <c r="E89" s="73" t="s">
        <v>4</v>
      </c>
      <c r="F89" s="74"/>
      <c r="G89" s="288"/>
      <c r="H89" s="289"/>
      <c r="I89" s="290"/>
      <c r="J89" s="75"/>
      <c r="K89" s="76"/>
      <c r="L89" s="76"/>
      <c r="M89" s="77"/>
      <c r="N89" s="2"/>
      <c r="V89" s="54"/>
    </row>
    <row r="90" spans="1:22" ht="24" customHeight="1" thickBot="1">
      <c r="A90" s="277">
        <f>A86+1</f>
        <v>19</v>
      </c>
      <c r="B90" s="129" t="s">
        <v>336</v>
      </c>
      <c r="C90" s="129" t="s">
        <v>338</v>
      </c>
      <c r="D90" s="129" t="s">
        <v>24</v>
      </c>
      <c r="E90" s="279" t="s">
        <v>340</v>
      </c>
      <c r="F90" s="279"/>
      <c r="G90" s="279" t="s">
        <v>332</v>
      </c>
      <c r="H90" s="280"/>
      <c r="I90" s="130"/>
      <c r="J90" s="58"/>
      <c r="K90" s="58"/>
      <c r="L90" s="58"/>
      <c r="M90" s="59"/>
      <c r="N90" s="2"/>
      <c r="V90" s="54"/>
    </row>
    <row r="91" spans="1:22" ht="13.8" thickBot="1">
      <c r="A91" s="277"/>
      <c r="B91" s="60"/>
      <c r="C91" s="60"/>
      <c r="D91" s="61"/>
      <c r="E91" s="62"/>
      <c r="F91" s="63"/>
      <c r="G91" s="281"/>
      <c r="H91" s="282"/>
      <c r="I91" s="283"/>
      <c r="J91" s="64"/>
      <c r="K91" s="65"/>
      <c r="L91" s="66"/>
      <c r="M91" s="67"/>
      <c r="N91" s="2"/>
      <c r="V91" s="54"/>
    </row>
    <row r="92" spans="1:22" ht="21" thickBot="1">
      <c r="A92" s="277"/>
      <c r="B92" s="128" t="s">
        <v>337</v>
      </c>
      <c r="C92" s="128" t="s">
        <v>339</v>
      </c>
      <c r="D92" s="128" t="s">
        <v>23</v>
      </c>
      <c r="E92" s="284" t="s">
        <v>341</v>
      </c>
      <c r="F92" s="284"/>
      <c r="G92" s="285"/>
      <c r="H92" s="286"/>
      <c r="I92" s="287"/>
      <c r="J92" s="68"/>
      <c r="K92" s="66"/>
      <c r="L92" s="69"/>
      <c r="M92" s="70"/>
      <c r="N92" s="2"/>
      <c r="V92" s="54"/>
    </row>
    <row r="93" spans="1:22" ht="13.8" thickBot="1">
      <c r="A93" s="278"/>
      <c r="B93" s="71"/>
      <c r="C93" s="71"/>
      <c r="D93" s="72"/>
      <c r="E93" s="73" t="s">
        <v>4</v>
      </c>
      <c r="F93" s="74"/>
      <c r="G93" s="288"/>
      <c r="H93" s="289"/>
      <c r="I93" s="290"/>
      <c r="J93" s="75"/>
      <c r="K93" s="76"/>
      <c r="L93" s="76"/>
      <c r="M93" s="77"/>
      <c r="N93" s="2"/>
      <c r="V93" s="54"/>
    </row>
    <row r="94" spans="1:22" ht="24" customHeight="1" thickBot="1">
      <c r="A94" s="277">
        <f>A90+1</f>
        <v>20</v>
      </c>
      <c r="B94" s="129" t="s">
        <v>336</v>
      </c>
      <c r="C94" s="129" t="s">
        <v>338</v>
      </c>
      <c r="D94" s="129" t="s">
        <v>24</v>
      </c>
      <c r="E94" s="279" t="s">
        <v>340</v>
      </c>
      <c r="F94" s="279"/>
      <c r="G94" s="279" t="s">
        <v>332</v>
      </c>
      <c r="H94" s="280"/>
      <c r="I94" s="130"/>
      <c r="J94" s="58"/>
      <c r="K94" s="58"/>
      <c r="L94" s="58"/>
      <c r="M94" s="59"/>
      <c r="N94" s="2"/>
      <c r="V94" s="54"/>
    </row>
    <row r="95" spans="1:22" ht="13.8" thickBot="1">
      <c r="A95" s="277"/>
      <c r="B95" s="60"/>
      <c r="C95" s="60"/>
      <c r="D95" s="61"/>
      <c r="E95" s="62"/>
      <c r="F95" s="63"/>
      <c r="G95" s="281"/>
      <c r="H95" s="282"/>
      <c r="I95" s="283"/>
      <c r="J95" s="64"/>
      <c r="K95" s="65"/>
      <c r="L95" s="66"/>
      <c r="M95" s="67"/>
      <c r="N95" s="2"/>
      <c r="V95" s="54"/>
    </row>
    <row r="96" spans="1:22" ht="21" thickBot="1">
      <c r="A96" s="277"/>
      <c r="B96" s="128" t="s">
        <v>337</v>
      </c>
      <c r="C96" s="128" t="s">
        <v>339</v>
      </c>
      <c r="D96" s="128" t="s">
        <v>23</v>
      </c>
      <c r="E96" s="284" t="s">
        <v>341</v>
      </c>
      <c r="F96" s="284"/>
      <c r="G96" s="285"/>
      <c r="H96" s="286"/>
      <c r="I96" s="287"/>
      <c r="J96" s="68"/>
      <c r="K96" s="66"/>
      <c r="L96" s="69"/>
      <c r="M96" s="70"/>
      <c r="N96" s="2"/>
      <c r="V96" s="54"/>
    </row>
    <row r="97" spans="1:22" ht="13.8" thickBot="1">
      <c r="A97" s="278"/>
      <c r="B97" s="71"/>
      <c r="C97" s="71"/>
      <c r="D97" s="72"/>
      <c r="E97" s="73" t="s">
        <v>4</v>
      </c>
      <c r="F97" s="74"/>
      <c r="G97" s="288"/>
      <c r="H97" s="289"/>
      <c r="I97" s="290"/>
      <c r="J97" s="75"/>
      <c r="K97" s="76"/>
      <c r="L97" s="76"/>
      <c r="M97" s="77"/>
      <c r="N97" s="2"/>
      <c r="V97" s="54"/>
    </row>
    <row r="98" spans="1:22" ht="24" customHeight="1" thickBot="1">
      <c r="A98" s="277">
        <f>A94+1</f>
        <v>21</v>
      </c>
      <c r="B98" s="129" t="s">
        <v>336</v>
      </c>
      <c r="C98" s="129" t="s">
        <v>338</v>
      </c>
      <c r="D98" s="129" t="s">
        <v>24</v>
      </c>
      <c r="E98" s="279" t="s">
        <v>340</v>
      </c>
      <c r="F98" s="279"/>
      <c r="G98" s="279" t="s">
        <v>332</v>
      </c>
      <c r="H98" s="280"/>
      <c r="I98" s="130"/>
      <c r="J98" s="58"/>
      <c r="K98" s="58"/>
      <c r="L98" s="58"/>
      <c r="M98" s="59"/>
      <c r="N98" s="2"/>
      <c r="V98" s="54"/>
    </row>
    <row r="99" spans="1:22" ht="13.8" thickBot="1">
      <c r="A99" s="277"/>
      <c r="B99" s="60"/>
      <c r="C99" s="60"/>
      <c r="D99" s="61"/>
      <c r="E99" s="62"/>
      <c r="F99" s="63"/>
      <c r="G99" s="281"/>
      <c r="H99" s="282"/>
      <c r="I99" s="283"/>
      <c r="J99" s="64"/>
      <c r="K99" s="65"/>
      <c r="L99" s="66"/>
      <c r="M99" s="67"/>
      <c r="N99" s="2"/>
      <c r="V99" s="54"/>
    </row>
    <row r="100" spans="1:22" ht="21" thickBot="1">
      <c r="A100" s="277"/>
      <c r="B100" s="128" t="s">
        <v>337</v>
      </c>
      <c r="C100" s="128" t="s">
        <v>339</v>
      </c>
      <c r="D100" s="128" t="s">
        <v>23</v>
      </c>
      <c r="E100" s="284" t="s">
        <v>341</v>
      </c>
      <c r="F100" s="284"/>
      <c r="G100" s="285"/>
      <c r="H100" s="286"/>
      <c r="I100" s="287"/>
      <c r="J100" s="68"/>
      <c r="K100" s="66"/>
      <c r="L100" s="69"/>
      <c r="M100" s="70"/>
      <c r="N100" s="2"/>
      <c r="V100" s="54"/>
    </row>
    <row r="101" spans="1:22" ht="13.8" thickBot="1">
      <c r="A101" s="278"/>
      <c r="B101" s="71"/>
      <c r="C101" s="71"/>
      <c r="D101" s="72"/>
      <c r="E101" s="73" t="s">
        <v>4</v>
      </c>
      <c r="F101" s="74"/>
      <c r="G101" s="288"/>
      <c r="H101" s="289"/>
      <c r="I101" s="290"/>
      <c r="J101" s="75"/>
      <c r="K101" s="76"/>
      <c r="L101" s="76"/>
      <c r="M101" s="77"/>
      <c r="N101" s="2"/>
      <c r="V101" s="54"/>
    </row>
    <row r="102" spans="1:22" ht="24" customHeight="1" thickBot="1">
      <c r="A102" s="277">
        <f>A98+1</f>
        <v>22</v>
      </c>
      <c r="B102" s="129" t="s">
        <v>336</v>
      </c>
      <c r="C102" s="129" t="s">
        <v>338</v>
      </c>
      <c r="D102" s="129" t="s">
        <v>24</v>
      </c>
      <c r="E102" s="279" t="s">
        <v>340</v>
      </c>
      <c r="F102" s="279"/>
      <c r="G102" s="279" t="s">
        <v>332</v>
      </c>
      <c r="H102" s="280"/>
      <c r="I102" s="130"/>
      <c r="J102" s="58"/>
      <c r="K102" s="58"/>
      <c r="L102" s="58"/>
      <c r="M102" s="59"/>
      <c r="N102" s="2"/>
      <c r="V102" s="54"/>
    </row>
    <row r="103" spans="1:22" ht="13.8" thickBot="1">
      <c r="A103" s="277"/>
      <c r="B103" s="60"/>
      <c r="C103" s="60"/>
      <c r="D103" s="61"/>
      <c r="E103" s="62"/>
      <c r="F103" s="63"/>
      <c r="G103" s="281"/>
      <c r="H103" s="282"/>
      <c r="I103" s="283"/>
      <c r="J103" s="64"/>
      <c r="K103" s="65"/>
      <c r="L103" s="66"/>
      <c r="M103" s="67"/>
      <c r="N103" s="2"/>
      <c r="V103" s="54"/>
    </row>
    <row r="104" spans="1:22" ht="21" thickBot="1">
      <c r="A104" s="277"/>
      <c r="B104" s="128" t="s">
        <v>337</v>
      </c>
      <c r="C104" s="128" t="s">
        <v>339</v>
      </c>
      <c r="D104" s="128" t="s">
        <v>23</v>
      </c>
      <c r="E104" s="284" t="s">
        <v>341</v>
      </c>
      <c r="F104" s="284"/>
      <c r="G104" s="285"/>
      <c r="H104" s="286"/>
      <c r="I104" s="287"/>
      <c r="J104" s="68"/>
      <c r="K104" s="66"/>
      <c r="L104" s="69"/>
      <c r="M104" s="70"/>
      <c r="N104" s="2"/>
      <c r="V104" s="54"/>
    </row>
    <row r="105" spans="1:22" ht="13.8" thickBot="1">
      <c r="A105" s="278"/>
      <c r="B105" s="71"/>
      <c r="C105" s="71"/>
      <c r="D105" s="72"/>
      <c r="E105" s="73" t="s">
        <v>4</v>
      </c>
      <c r="F105" s="74"/>
      <c r="G105" s="288"/>
      <c r="H105" s="289"/>
      <c r="I105" s="290"/>
      <c r="J105" s="75"/>
      <c r="K105" s="76"/>
      <c r="L105" s="76"/>
      <c r="M105" s="77"/>
      <c r="N105" s="2"/>
      <c r="V105" s="54"/>
    </row>
    <row r="106" spans="1:22" ht="24" customHeight="1" thickBot="1">
      <c r="A106" s="277">
        <f>A102+1</f>
        <v>23</v>
      </c>
      <c r="B106" s="129" t="s">
        <v>336</v>
      </c>
      <c r="C106" s="129" t="s">
        <v>338</v>
      </c>
      <c r="D106" s="129" t="s">
        <v>24</v>
      </c>
      <c r="E106" s="279" t="s">
        <v>340</v>
      </c>
      <c r="F106" s="279"/>
      <c r="G106" s="279" t="s">
        <v>332</v>
      </c>
      <c r="H106" s="280"/>
      <c r="I106" s="130"/>
      <c r="J106" s="58"/>
      <c r="K106" s="58"/>
      <c r="L106" s="58"/>
      <c r="M106" s="59"/>
      <c r="N106" s="2"/>
      <c r="V106" s="54"/>
    </row>
    <row r="107" spans="1:22" ht="13.8" thickBot="1">
      <c r="A107" s="277"/>
      <c r="B107" s="60"/>
      <c r="C107" s="60"/>
      <c r="D107" s="61"/>
      <c r="E107" s="62"/>
      <c r="F107" s="63"/>
      <c r="G107" s="281"/>
      <c r="H107" s="282"/>
      <c r="I107" s="283"/>
      <c r="J107" s="64"/>
      <c r="K107" s="65"/>
      <c r="L107" s="66"/>
      <c r="M107" s="67"/>
      <c r="N107" s="2"/>
      <c r="V107" s="54"/>
    </row>
    <row r="108" spans="1:22" ht="21" thickBot="1">
      <c r="A108" s="277"/>
      <c r="B108" s="128" t="s">
        <v>337</v>
      </c>
      <c r="C108" s="128" t="s">
        <v>339</v>
      </c>
      <c r="D108" s="128" t="s">
        <v>23</v>
      </c>
      <c r="E108" s="284" t="s">
        <v>341</v>
      </c>
      <c r="F108" s="284"/>
      <c r="G108" s="285"/>
      <c r="H108" s="286"/>
      <c r="I108" s="287"/>
      <c r="J108" s="68"/>
      <c r="K108" s="66"/>
      <c r="L108" s="69"/>
      <c r="M108" s="70"/>
      <c r="N108" s="2"/>
      <c r="V108" s="54"/>
    </row>
    <row r="109" spans="1:22" ht="13.8" thickBot="1">
      <c r="A109" s="278"/>
      <c r="B109" s="71"/>
      <c r="C109" s="71"/>
      <c r="D109" s="72"/>
      <c r="E109" s="73" t="s">
        <v>4</v>
      </c>
      <c r="F109" s="74"/>
      <c r="G109" s="288"/>
      <c r="H109" s="289"/>
      <c r="I109" s="290"/>
      <c r="J109" s="75"/>
      <c r="K109" s="76"/>
      <c r="L109" s="76"/>
      <c r="M109" s="77"/>
      <c r="N109" s="2"/>
      <c r="V109" s="54"/>
    </row>
    <row r="110" spans="1:22" ht="24" customHeight="1" thickBot="1">
      <c r="A110" s="277">
        <f>A106+1</f>
        <v>24</v>
      </c>
      <c r="B110" s="129" t="s">
        <v>336</v>
      </c>
      <c r="C110" s="129" t="s">
        <v>338</v>
      </c>
      <c r="D110" s="129" t="s">
        <v>24</v>
      </c>
      <c r="E110" s="279" t="s">
        <v>340</v>
      </c>
      <c r="F110" s="279"/>
      <c r="G110" s="279" t="s">
        <v>332</v>
      </c>
      <c r="H110" s="280"/>
      <c r="I110" s="130"/>
      <c r="J110" s="58"/>
      <c r="K110" s="58"/>
      <c r="L110" s="58"/>
      <c r="M110" s="59"/>
      <c r="N110" s="2"/>
      <c r="V110" s="54"/>
    </row>
    <row r="111" spans="1:22" ht="13.8" thickBot="1">
      <c r="A111" s="277"/>
      <c r="B111" s="60"/>
      <c r="C111" s="60"/>
      <c r="D111" s="61"/>
      <c r="E111" s="62"/>
      <c r="F111" s="63"/>
      <c r="G111" s="281"/>
      <c r="H111" s="282"/>
      <c r="I111" s="283"/>
      <c r="J111" s="64"/>
      <c r="K111" s="65"/>
      <c r="L111" s="66"/>
      <c r="M111" s="67"/>
      <c r="N111" s="2"/>
      <c r="V111" s="54"/>
    </row>
    <row r="112" spans="1:22" ht="21" thickBot="1">
      <c r="A112" s="277"/>
      <c r="B112" s="128" t="s">
        <v>337</v>
      </c>
      <c r="C112" s="128" t="s">
        <v>339</v>
      </c>
      <c r="D112" s="128" t="s">
        <v>23</v>
      </c>
      <c r="E112" s="284" t="s">
        <v>341</v>
      </c>
      <c r="F112" s="284"/>
      <c r="G112" s="285"/>
      <c r="H112" s="286"/>
      <c r="I112" s="287"/>
      <c r="J112" s="68"/>
      <c r="K112" s="66"/>
      <c r="L112" s="69"/>
      <c r="M112" s="70"/>
      <c r="N112" s="2"/>
      <c r="V112" s="54"/>
    </row>
    <row r="113" spans="1:22" ht="13.8" thickBot="1">
      <c r="A113" s="278"/>
      <c r="B113" s="71"/>
      <c r="C113" s="71"/>
      <c r="D113" s="72"/>
      <c r="E113" s="73" t="s">
        <v>4</v>
      </c>
      <c r="F113" s="74"/>
      <c r="G113" s="288"/>
      <c r="H113" s="289"/>
      <c r="I113" s="290"/>
      <c r="J113" s="75"/>
      <c r="K113" s="76"/>
      <c r="L113" s="76"/>
      <c r="M113" s="77"/>
      <c r="N113" s="2"/>
      <c r="V113" s="54"/>
    </row>
    <row r="114" spans="1:22" ht="24" customHeight="1" thickBot="1">
      <c r="A114" s="277">
        <f>A110+1</f>
        <v>25</v>
      </c>
      <c r="B114" s="129" t="s">
        <v>336</v>
      </c>
      <c r="C114" s="129" t="s">
        <v>338</v>
      </c>
      <c r="D114" s="129" t="s">
        <v>24</v>
      </c>
      <c r="E114" s="279" t="s">
        <v>340</v>
      </c>
      <c r="F114" s="279"/>
      <c r="G114" s="279" t="s">
        <v>332</v>
      </c>
      <c r="H114" s="280"/>
      <c r="I114" s="130"/>
      <c r="J114" s="58"/>
      <c r="K114" s="58"/>
      <c r="L114" s="58"/>
      <c r="M114" s="59"/>
      <c r="N114" s="2"/>
      <c r="V114" s="54"/>
    </row>
    <row r="115" spans="1:22" ht="13.8" thickBot="1">
      <c r="A115" s="277"/>
      <c r="B115" s="60"/>
      <c r="C115" s="60"/>
      <c r="D115" s="61"/>
      <c r="E115" s="62"/>
      <c r="F115" s="63"/>
      <c r="G115" s="281"/>
      <c r="H115" s="282"/>
      <c r="I115" s="283"/>
      <c r="J115" s="64"/>
      <c r="K115" s="65"/>
      <c r="L115" s="66"/>
      <c r="M115" s="67"/>
      <c r="N115" s="2"/>
      <c r="V115" s="54"/>
    </row>
    <row r="116" spans="1:22" ht="21" thickBot="1">
      <c r="A116" s="277"/>
      <c r="B116" s="128" t="s">
        <v>337</v>
      </c>
      <c r="C116" s="128" t="s">
        <v>339</v>
      </c>
      <c r="D116" s="128" t="s">
        <v>23</v>
      </c>
      <c r="E116" s="284" t="s">
        <v>341</v>
      </c>
      <c r="F116" s="284"/>
      <c r="G116" s="285"/>
      <c r="H116" s="286"/>
      <c r="I116" s="287"/>
      <c r="J116" s="68"/>
      <c r="K116" s="66"/>
      <c r="L116" s="69"/>
      <c r="M116" s="70"/>
      <c r="N116" s="2"/>
      <c r="V116" s="54"/>
    </row>
    <row r="117" spans="1:22" ht="13.8" thickBot="1">
      <c r="A117" s="278"/>
      <c r="B117" s="71"/>
      <c r="C117" s="71"/>
      <c r="D117" s="72"/>
      <c r="E117" s="73" t="s">
        <v>4</v>
      </c>
      <c r="F117" s="74"/>
      <c r="G117" s="288"/>
      <c r="H117" s="289"/>
      <c r="I117" s="290"/>
      <c r="J117" s="75"/>
      <c r="K117" s="76"/>
      <c r="L117" s="76"/>
      <c r="M117" s="77"/>
      <c r="N117" s="2"/>
      <c r="V117" s="54"/>
    </row>
    <row r="118" spans="1:22" ht="24" customHeight="1" thickBot="1">
      <c r="A118" s="277">
        <f>A114+1</f>
        <v>26</v>
      </c>
      <c r="B118" s="129" t="s">
        <v>336</v>
      </c>
      <c r="C118" s="129" t="s">
        <v>338</v>
      </c>
      <c r="D118" s="129" t="s">
        <v>24</v>
      </c>
      <c r="E118" s="279" t="s">
        <v>340</v>
      </c>
      <c r="F118" s="279"/>
      <c r="G118" s="279" t="s">
        <v>332</v>
      </c>
      <c r="H118" s="280"/>
      <c r="I118" s="130"/>
      <c r="J118" s="58"/>
      <c r="K118" s="58"/>
      <c r="L118" s="58"/>
      <c r="M118" s="59"/>
      <c r="N118" s="2"/>
      <c r="V118" s="54"/>
    </row>
    <row r="119" spans="1:22" ht="13.8" thickBot="1">
      <c r="A119" s="277"/>
      <c r="B119" s="60"/>
      <c r="C119" s="60"/>
      <c r="D119" s="61"/>
      <c r="E119" s="62"/>
      <c r="F119" s="63"/>
      <c r="G119" s="281"/>
      <c r="H119" s="282"/>
      <c r="I119" s="283"/>
      <c r="J119" s="64"/>
      <c r="K119" s="65"/>
      <c r="L119" s="66"/>
      <c r="M119" s="67"/>
      <c r="N119" s="2"/>
      <c r="V119" s="54"/>
    </row>
    <row r="120" spans="1:22" ht="21" thickBot="1">
      <c r="A120" s="277"/>
      <c r="B120" s="128" t="s">
        <v>337</v>
      </c>
      <c r="C120" s="128" t="s">
        <v>339</v>
      </c>
      <c r="D120" s="128" t="s">
        <v>23</v>
      </c>
      <c r="E120" s="284" t="s">
        <v>341</v>
      </c>
      <c r="F120" s="284"/>
      <c r="G120" s="285"/>
      <c r="H120" s="286"/>
      <c r="I120" s="287"/>
      <c r="J120" s="68"/>
      <c r="K120" s="66"/>
      <c r="L120" s="69"/>
      <c r="M120" s="70"/>
      <c r="N120" s="2"/>
      <c r="V120" s="54"/>
    </row>
    <row r="121" spans="1:22" ht="13.8" thickBot="1">
      <c r="A121" s="278"/>
      <c r="B121" s="71"/>
      <c r="C121" s="71"/>
      <c r="D121" s="72"/>
      <c r="E121" s="73" t="s">
        <v>4</v>
      </c>
      <c r="F121" s="74"/>
      <c r="G121" s="288"/>
      <c r="H121" s="289"/>
      <c r="I121" s="290"/>
      <c r="J121" s="75"/>
      <c r="K121" s="76"/>
      <c r="L121" s="76"/>
      <c r="M121" s="77"/>
      <c r="N121" s="2"/>
      <c r="V121" s="54"/>
    </row>
    <row r="122" spans="1:22" ht="24" customHeight="1" thickBot="1">
      <c r="A122" s="277">
        <f>A118+1</f>
        <v>27</v>
      </c>
      <c r="B122" s="129" t="s">
        <v>336</v>
      </c>
      <c r="C122" s="129" t="s">
        <v>338</v>
      </c>
      <c r="D122" s="129" t="s">
        <v>24</v>
      </c>
      <c r="E122" s="279" t="s">
        <v>340</v>
      </c>
      <c r="F122" s="279"/>
      <c r="G122" s="279" t="s">
        <v>332</v>
      </c>
      <c r="H122" s="280"/>
      <c r="I122" s="130"/>
      <c r="J122" s="58"/>
      <c r="K122" s="58"/>
      <c r="L122" s="58"/>
      <c r="M122" s="59"/>
      <c r="N122" s="2"/>
      <c r="V122" s="54"/>
    </row>
    <row r="123" spans="1:22" ht="13.8" thickBot="1">
      <c r="A123" s="277"/>
      <c r="B123" s="60"/>
      <c r="C123" s="60"/>
      <c r="D123" s="61"/>
      <c r="E123" s="62"/>
      <c r="F123" s="63"/>
      <c r="G123" s="281"/>
      <c r="H123" s="282"/>
      <c r="I123" s="283"/>
      <c r="J123" s="64"/>
      <c r="K123" s="65"/>
      <c r="L123" s="66"/>
      <c r="M123" s="67"/>
      <c r="N123" s="2"/>
      <c r="V123" s="54"/>
    </row>
    <row r="124" spans="1:22" ht="21" thickBot="1">
      <c r="A124" s="277"/>
      <c r="B124" s="128" t="s">
        <v>337</v>
      </c>
      <c r="C124" s="128" t="s">
        <v>339</v>
      </c>
      <c r="D124" s="128" t="s">
        <v>23</v>
      </c>
      <c r="E124" s="284" t="s">
        <v>341</v>
      </c>
      <c r="F124" s="284"/>
      <c r="G124" s="285"/>
      <c r="H124" s="286"/>
      <c r="I124" s="287"/>
      <c r="J124" s="68"/>
      <c r="K124" s="66"/>
      <c r="L124" s="69"/>
      <c r="M124" s="70"/>
      <c r="N124" s="2"/>
      <c r="V124" s="54"/>
    </row>
    <row r="125" spans="1:22" ht="13.8" thickBot="1">
      <c r="A125" s="278"/>
      <c r="B125" s="71"/>
      <c r="C125" s="71"/>
      <c r="D125" s="72"/>
      <c r="E125" s="73" t="s">
        <v>4</v>
      </c>
      <c r="F125" s="74"/>
      <c r="G125" s="288"/>
      <c r="H125" s="289"/>
      <c r="I125" s="290"/>
      <c r="J125" s="75"/>
      <c r="K125" s="76"/>
      <c r="L125" s="76"/>
      <c r="M125" s="77"/>
      <c r="N125" s="2"/>
      <c r="V125" s="54"/>
    </row>
    <row r="126" spans="1:22" ht="24" customHeight="1" thickBot="1">
      <c r="A126" s="277">
        <f>A122+1</f>
        <v>28</v>
      </c>
      <c r="B126" s="129" t="s">
        <v>336</v>
      </c>
      <c r="C126" s="129" t="s">
        <v>338</v>
      </c>
      <c r="D126" s="129" t="s">
        <v>24</v>
      </c>
      <c r="E126" s="279" t="s">
        <v>340</v>
      </c>
      <c r="F126" s="279"/>
      <c r="G126" s="279" t="s">
        <v>332</v>
      </c>
      <c r="H126" s="280"/>
      <c r="I126" s="130"/>
      <c r="J126" s="58"/>
      <c r="K126" s="58"/>
      <c r="L126" s="58"/>
      <c r="M126" s="59"/>
      <c r="N126" s="2"/>
      <c r="V126" s="54"/>
    </row>
    <row r="127" spans="1:22" ht="13.8" thickBot="1">
      <c r="A127" s="277"/>
      <c r="B127" s="60"/>
      <c r="C127" s="60"/>
      <c r="D127" s="61"/>
      <c r="E127" s="62"/>
      <c r="F127" s="63"/>
      <c r="G127" s="281"/>
      <c r="H127" s="282"/>
      <c r="I127" s="283"/>
      <c r="J127" s="64"/>
      <c r="K127" s="65"/>
      <c r="L127" s="66"/>
      <c r="M127" s="67"/>
      <c r="N127" s="2"/>
      <c r="V127" s="54"/>
    </row>
    <row r="128" spans="1:22" ht="21" thickBot="1">
      <c r="A128" s="277"/>
      <c r="B128" s="128" t="s">
        <v>337</v>
      </c>
      <c r="C128" s="128" t="s">
        <v>339</v>
      </c>
      <c r="D128" s="128" t="s">
        <v>23</v>
      </c>
      <c r="E128" s="284" t="s">
        <v>341</v>
      </c>
      <c r="F128" s="284"/>
      <c r="G128" s="285"/>
      <c r="H128" s="286"/>
      <c r="I128" s="287"/>
      <c r="J128" s="68"/>
      <c r="K128" s="66"/>
      <c r="L128" s="69"/>
      <c r="M128" s="70"/>
      <c r="N128" s="2"/>
      <c r="V128" s="54"/>
    </row>
    <row r="129" spans="1:22" ht="13.8" thickBot="1">
      <c r="A129" s="278"/>
      <c r="B129" s="71"/>
      <c r="C129" s="71"/>
      <c r="D129" s="72"/>
      <c r="E129" s="73" t="s">
        <v>4</v>
      </c>
      <c r="F129" s="74"/>
      <c r="G129" s="288"/>
      <c r="H129" s="289"/>
      <c r="I129" s="290"/>
      <c r="J129" s="75"/>
      <c r="K129" s="76"/>
      <c r="L129" s="76"/>
      <c r="M129" s="77"/>
      <c r="N129" s="2"/>
      <c r="V129" s="54"/>
    </row>
    <row r="130" spans="1:22" ht="24" customHeight="1" thickBot="1">
      <c r="A130" s="277">
        <f>A126+1</f>
        <v>29</v>
      </c>
      <c r="B130" s="129" t="s">
        <v>336</v>
      </c>
      <c r="C130" s="129" t="s">
        <v>338</v>
      </c>
      <c r="D130" s="129" t="s">
        <v>24</v>
      </c>
      <c r="E130" s="279" t="s">
        <v>340</v>
      </c>
      <c r="F130" s="279"/>
      <c r="G130" s="279" t="s">
        <v>332</v>
      </c>
      <c r="H130" s="280"/>
      <c r="I130" s="130"/>
      <c r="J130" s="58"/>
      <c r="K130" s="58"/>
      <c r="L130" s="58"/>
      <c r="M130" s="59"/>
      <c r="N130" s="2"/>
      <c r="V130" s="54"/>
    </row>
    <row r="131" spans="1:22" ht="13.8" thickBot="1">
      <c r="A131" s="277"/>
      <c r="B131" s="60"/>
      <c r="C131" s="60"/>
      <c r="D131" s="61"/>
      <c r="E131" s="62"/>
      <c r="F131" s="63"/>
      <c r="G131" s="281"/>
      <c r="H131" s="282"/>
      <c r="I131" s="283"/>
      <c r="J131" s="64"/>
      <c r="K131" s="65"/>
      <c r="L131" s="66"/>
      <c r="M131" s="67"/>
      <c r="N131" s="2"/>
      <c r="V131" s="54"/>
    </row>
    <row r="132" spans="1:22" ht="21" thickBot="1">
      <c r="A132" s="277"/>
      <c r="B132" s="128" t="s">
        <v>337</v>
      </c>
      <c r="C132" s="128" t="s">
        <v>339</v>
      </c>
      <c r="D132" s="128" t="s">
        <v>23</v>
      </c>
      <c r="E132" s="284" t="s">
        <v>341</v>
      </c>
      <c r="F132" s="284"/>
      <c r="G132" s="285"/>
      <c r="H132" s="286"/>
      <c r="I132" s="287"/>
      <c r="J132" s="68"/>
      <c r="K132" s="66"/>
      <c r="L132" s="69"/>
      <c r="M132" s="70"/>
      <c r="N132" s="2"/>
      <c r="V132" s="54"/>
    </row>
    <row r="133" spans="1:22" ht="13.8" thickBot="1">
      <c r="A133" s="278"/>
      <c r="B133" s="71"/>
      <c r="C133" s="71"/>
      <c r="D133" s="72"/>
      <c r="E133" s="73" t="s">
        <v>4</v>
      </c>
      <c r="F133" s="74"/>
      <c r="G133" s="288"/>
      <c r="H133" s="289"/>
      <c r="I133" s="290"/>
      <c r="J133" s="75"/>
      <c r="K133" s="76"/>
      <c r="L133" s="76"/>
      <c r="M133" s="77"/>
      <c r="N133" s="2"/>
      <c r="V133" s="54"/>
    </row>
    <row r="134" spans="1:22" ht="24" customHeight="1" thickBot="1">
      <c r="A134" s="277">
        <f>A130+1</f>
        <v>30</v>
      </c>
      <c r="B134" s="129" t="s">
        <v>336</v>
      </c>
      <c r="C134" s="129" t="s">
        <v>338</v>
      </c>
      <c r="D134" s="129" t="s">
        <v>24</v>
      </c>
      <c r="E134" s="279" t="s">
        <v>340</v>
      </c>
      <c r="F134" s="279"/>
      <c r="G134" s="279" t="s">
        <v>332</v>
      </c>
      <c r="H134" s="280"/>
      <c r="I134" s="130"/>
      <c r="J134" s="58"/>
      <c r="K134" s="58"/>
      <c r="L134" s="58"/>
      <c r="M134" s="59"/>
      <c r="N134" s="2"/>
      <c r="V134" s="54"/>
    </row>
    <row r="135" spans="1:22" ht="13.8" thickBot="1">
      <c r="A135" s="277"/>
      <c r="B135" s="60"/>
      <c r="C135" s="60"/>
      <c r="D135" s="61"/>
      <c r="E135" s="62"/>
      <c r="F135" s="63"/>
      <c r="G135" s="281"/>
      <c r="H135" s="282"/>
      <c r="I135" s="283"/>
      <c r="J135" s="64"/>
      <c r="K135" s="65"/>
      <c r="L135" s="66"/>
      <c r="M135" s="67"/>
      <c r="N135" s="2"/>
      <c r="V135" s="54"/>
    </row>
    <row r="136" spans="1:22" ht="21" thickBot="1">
      <c r="A136" s="277"/>
      <c r="B136" s="128" t="s">
        <v>337</v>
      </c>
      <c r="C136" s="128" t="s">
        <v>339</v>
      </c>
      <c r="D136" s="128" t="s">
        <v>23</v>
      </c>
      <c r="E136" s="284" t="s">
        <v>341</v>
      </c>
      <c r="F136" s="284"/>
      <c r="G136" s="285"/>
      <c r="H136" s="286"/>
      <c r="I136" s="287"/>
      <c r="J136" s="68"/>
      <c r="K136" s="66"/>
      <c r="L136" s="69"/>
      <c r="M136" s="70"/>
      <c r="N136" s="2"/>
      <c r="V136" s="54"/>
    </row>
    <row r="137" spans="1:22" ht="13.8" thickBot="1">
      <c r="A137" s="278"/>
      <c r="B137" s="71"/>
      <c r="C137" s="71"/>
      <c r="D137" s="72"/>
      <c r="E137" s="73" t="s">
        <v>4</v>
      </c>
      <c r="F137" s="74"/>
      <c r="G137" s="288"/>
      <c r="H137" s="289"/>
      <c r="I137" s="290"/>
      <c r="J137" s="75"/>
      <c r="K137" s="76"/>
      <c r="L137" s="76"/>
      <c r="M137" s="77"/>
      <c r="N137" s="2"/>
      <c r="V137" s="54"/>
    </row>
    <row r="138" spans="1:22" ht="24" customHeight="1" thickBot="1">
      <c r="A138" s="277">
        <f>A134+1</f>
        <v>31</v>
      </c>
      <c r="B138" s="129" t="s">
        <v>336</v>
      </c>
      <c r="C138" s="129" t="s">
        <v>338</v>
      </c>
      <c r="D138" s="129" t="s">
        <v>24</v>
      </c>
      <c r="E138" s="279" t="s">
        <v>340</v>
      </c>
      <c r="F138" s="279"/>
      <c r="G138" s="279" t="s">
        <v>332</v>
      </c>
      <c r="H138" s="280"/>
      <c r="I138" s="130"/>
      <c r="J138" s="58"/>
      <c r="K138" s="58"/>
      <c r="L138" s="58"/>
      <c r="M138" s="59"/>
      <c r="N138" s="2"/>
      <c r="V138" s="54"/>
    </row>
    <row r="139" spans="1:22" ht="13.8" thickBot="1">
      <c r="A139" s="277"/>
      <c r="B139" s="60"/>
      <c r="C139" s="60"/>
      <c r="D139" s="61"/>
      <c r="E139" s="62"/>
      <c r="F139" s="63"/>
      <c r="G139" s="281"/>
      <c r="H139" s="282"/>
      <c r="I139" s="283"/>
      <c r="J139" s="64"/>
      <c r="K139" s="65"/>
      <c r="L139" s="66"/>
      <c r="M139" s="67"/>
      <c r="N139" s="2"/>
      <c r="V139" s="54"/>
    </row>
    <row r="140" spans="1:22" ht="21" thickBot="1">
      <c r="A140" s="277"/>
      <c r="B140" s="128" t="s">
        <v>337</v>
      </c>
      <c r="C140" s="128" t="s">
        <v>339</v>
      </c>
      <c r="D140" s="128" t="s">
        <v>23</v>
      </c>
      <c r="E140" s="284" t="s">
        <v>341</v>
      </c>
      <c r="F140" s="284"/>
      <c r="G140" s="285"/>
      <c r="H140" s="286"/>
      <c r="I140" s="287"/>
      <c r="J140" s="68"/>
      <c r="K140" s="66"/>
      <c r="L140" s="69"/>
      <c r="M140" s="70"/>
      <c r="N140" s="2"/>
      <c r="V140" s="54"/>
    </row>
    <row r="141" spans="1:22" ht="13.8" thickBot="1">
      <c r="A141" s="278"/>
      <c r="B141" s="71"/>
      <c r="C141" s="71"/>
      <c r="D141" s="72"/>
      <c r="E141" s="73" t="s">
        <v>4</v>
      </c>
      <c r="F141" s="74"/>
      <c r="G141" s="288"/>
      <c r="H141" s="289"/>
      <c r="I141" s="290"/>
      <c r="J141" s="75"/>
      <c r="K141" s="76"/>
      <c r="L141" s="76"/>
      <c r="M141" s="77"/>
      <c r="N141" s="2"/>
      <c r="V141" s="54"/>
    </row>
    <row r="142" spans="1:22" ht="24" customHeight="1" thickBot="1">
      <c r="A142" s="277">
        <f>A138+1</f>
        <v>32</v>
      </c>
      <c r="B142" s="129" t="s">
        <v>336</v>
      </c>
      <c r="C142" s="129" t="s">
        <v>338</v>
      </c>
      <c r="D142" s="129" t="s">
        <v>24</v>
      </c>
      <c r="E142" s="279" t="s">
        <v>340</v>
      </c>
      <c r="F142" s="279"/>
      <c r="G142" s="279" t="s">
        <v>332</v>
      </c>
      <c r="H142" s="280"/>
      <c r="I142" s="130"/>
      <c r="J142" s="58"/>
      <c r="K142" s="58"/>
      <c r="L142" s="58"/>
      <c r="M142" s="59"/>
      <c r="N142" s="2"/>
      <c r="V142" s="54"/>
    </row>
    <row r="143" spans="1:22" ht="13.8" thickBot="1">
      <c r="A143" s="277"/>
      <c r="B143" s="60"/>
      <c r="C143" s="60"/>
      <c r="D143" s="61"/>
      <c r="E143" s="62"/>
      <c r="F143" s="63"/>
      <c r="G143" s="281"/>
      <c r="H143" s="282"/>
      <c r="I143" s="283"/>
      <c r="J143" s="64"/>
      <c r="K143" s="65"/>
      <c r="L143" s="66"/>
      <c r="M143" s="67"/>
      <c r="N143" s="2"/>
      <c r="V143" s="54"/>
    </row>
    <row r="144" spans="1:22" ht="21" thickBot="1">
      <c r="A144" s="277"/>
      <c r="B144" s="128" t="s">
        <v>337</v>
      </c>
      <c r="C144" s="128" t="s">
        <v>339</v>
      </c>
      <c r="D144" s="128" t="s">
        <v>23</v>
      </c>
      <c r="E144" s="284" t="s">
        <v>341</v>
      </c>
      <c r="F144" s="284"/>
      <c r="G144" s="285"/>
      <c r="H144" s="286"/>
      <c r="I144" s="287"/>
      <c r="J144" s="68"/>
      <c r="K144" s="66"/>
      <c r="L144" s="69"/>
      <c r="M144" s="70"/>
      <c r="N144" s="2"/>
      <c r="V144" s="54"/>
    </row>
    <row r="145" spans="1:22" ht="13.8" thickBot="1">
      <c r="A145" s="278"/>
      <c r="B145" s="71"/>
      <c r="C145" s="71"/>
      <c r="D145" s="72"/>
      <c r="E145" s="73" t="s">
        <v>4</v>
      </c>
      <c r="F145" s="74"/>
      <c r="G145" s="288"/>
      <c r="H145" s="289"/>
      <c r="I145" s="290"/>
      <c r="J145" s="75"/>
      <c r="K145" s="76"/>
      <c r="L145" s="76"/>
      <c r="M145" s="77"/>
      <c r="N145" s="2"/>
      <c r="V145" s="54"/>
    </row>
    <row r="146" spans="1:22" ht="24" customHeight="1" thickBot="1">
      <c r="A146" s="277">
        <f>A142+1</f>
        <v>33</v>
      </c>
      <c r="B146" s="129" t="s">
        <v>336</v>
      </c>
      <c r="C146" s="129" t="s">
        <v>338</v>
      </c>
      <c r="D146" s="129" t="s">
        <v>24</v>
      </c>
      <c r="E146" s="279" t="s">
        <v>340</v>
      </c>
      <c r="F146" s="279"/>
      <c r="G146" s="279" t="s">
        <v>332</v>
      </c>
      <c r="H146" s="280"/>
      <c r="I146" s="130"/>
      <c r="J146" s="58"/>
      <c r="K146" s="58"/>
      <c r="L146" s="58"/>
      <c r="M146" s="59"/>
      <c r="N146" s="2"/>
      <c r="V146" s="54"/>
    </row>
    <row r="147" spans="1:22" ht="13.8" thickBot="1">
      <c r="A147" s="277"/>
      <c r="B147" s="60"/>
      <c r="C147" s="60"/>
      <c r="D147" s="61"/>
      <c r="E147" s="62"/>
      <c r="F147" s="63"/>
      <c r="G147" s="281"/>
      <c r="H147" s="282"/>
      <c r="I147" s="283"/>
      <c r="J147" s="64"/>
      <c r="K147" s="65"/>
      <c r="L147" s="66"/>
      <c r="M147" s="67"/>
      <c r="N147" s="2"/>
      <c r="V147" s="54"/>
    </row>
    <row r="148" spans="1:22" ht="21" thickBot="1">
      <c r="A148" s="277"/>
      <c r="B148" s="128" t="s">
        <v>337</v>
      </c>
      <c r="C148" s="128" t="s">
        <v>339</v>
      </c>
      <c r="D148" s="128" t="s">
        <v>23</v>
      </c>
      <c r="E148" s="284" t="s">
        <v>341</v>
      </c>
      <c r="F148" s="284"/>
      <c r="G148" s="285"/>
      <c r="H148" s="286"/>
      <c r="I148" s="287"/>
      <c r="J148" s="68"/>
      <c r="K148" s="66"/>
      <c r="L148" s="69"/>
      <c r="M148" s="70"/>
      <c r="N148" s="2"/>
      <c r="V148" s="54"/>
    </row>
    <row r="149" spans="1:22" ht="13.8" thickBot="1">
      <c r="A149" s="278"/>
      <c r="B149" s="71"/>
      <c r="C149" s="71"/>
      <c r="D149" s="72"/>
      <c r="E149" s="73" t="s">
        <v>4</v>
      </c>
      <c r="F149" s="74"/>
      <c r="G149" s="288"/>
      <c r="H149" s="289"/>
      <c r="I149" s="290"/>
      <c r="J149" s="75"/>
      <c r="K149" s="76"/>
      <c r="L149" s="76"/>
      <c r="M149" s="77"/>
      <c r="N149" s="2"/>
      <c r="V149" s="54"/>
    </row>
    <row r="150" spans="1:22" ht="24" customHeight="1" thickBot="1">
      <c r="A150" s="277">
        <f>A146+1</f>
        <v>34</v>
      </c>
      <c r="B150" s="129" t="s">
        <v>336</v>
      </c>
      <c r="C150" s="129" t="s">
        <v>338</v>
      </c>
      <c r="D150" s="129" t="s">
        <v>24</v>
      </c>
      <c r="E150" s="279" t="s">
        <v>340</v>
      </c>
      <c r="F150" s="279"/>
      <c r="G150" s="279" t="s">
        <v>332</v>
      </c>
      <c r="H150" s="280"/>
      <c r="I150" s="130"/>
      <c r="J150" s="58"/>
      <c r="K150" s="58"/>
      <c r="L150" s="58"/>
      <c r="M150" s="59"/>
      <c r="N150" s="2"/>
      <c r="V150" s="54"/>
    </row>
    <row r="151" spans="1:22" ht="13.8" thickBot="1">
      <c r="A151" s="277"/>
      <c r="B151" s="60"/>
      <c r="C151" s="60"/>
      <c r="D151" s="61"/>
      <c r="E151" s="62"/>
      <c r="F151" s="63"/>
      <c r="G151" s="281"/>
      <c r="H151" s="282"/>
      <c r="I151" s="283"/>
      <c r="J151" s="64"/>
      <c r="K151" s="65"/>
      <c r="L151" s="66"/>
      <c r="M151" s="67"/>
      <c r="N151" s="2"/>
      <c r="V151" s="54"/>
    </row>
    <row r="152" spans="1:22" ht="21" thickBot="1">
      <c r="A152" s="277"/>
      <c r="B152" s="128" t="s">
        <v>337</v>
      </c>
      <c r="C152" s="128" t="s">
        <v>339</v>
      </c>
      <c r="D152" s="128" t="s">
        <v>23</v>
      </c>
      <c r="E152" s="284" t="s">
        <v>341</v>
      </c>
      <c r="F152" s="284"/>
      <c r="G152" s="285"/>
      <c r="H152" s="286"/>
      <c r="I152" s="287"/>
      <c r="J152" s="68"/>
      <c r="K152" s="66"/>
      <c r="L152" s="69"/>
      <c r="M152" s="70"/>
      <c r="N152" s="2"/>
      <c r="V152" s="54"/>
    </row>
    <row r="153" spans="1:22" ht="13.8" thickBot="1">
      <c r="A153" s="278"/>
      <c r="B153" s="71"/>
      <c r="C153" s="71"/>
      <c r="D153" s="72"/>
      <c r="E153" s="73" t="s">
        <v>4</v>
      </c>
      <c r="F153" s="74"/>
      <c r="G153" s="288"/>
      <c r="H153" s="289"/>
      <c r="I153" s="290"/>
      <c r="J153" s="75"/>
      <c r="K153" s="76"/>
      <c r="L153" s="76"/>
      <c r="M153" s="77"/>
      <c r="N153" s="2"/>
      <c r="V153" s="54"/>
    </row>
    <row r="154" spans="1:22" ht="24" customHeight="1" thickBot="1">
      <c r="A154" s="277">
        <f>A150+1</f>
        <v>35</v>
      </c>
      <c r="B154" s="129" t="s">
        <v>336</v>
      </c>
      <c r="C154" s="129" t="s">
        <v>338</v>
      </c>
      <c r="D154" s="129" t="s">
        <v>24</v>
      </c>
      <c r="E154" s="279" t="s">
        <v>340</v>
      </c>
      <c r="F154" s="279"/>
      <c r="G154" s="279" t="s">
        <v>332</v>
      </c>
      <c r="H154" s="280"/>
      <c r="I154" s="130"/>
      <c r="J154" s="58"/>
      <c r="K154" s="58"/>
      <c r="L154" s="58"/>
      <c r="M154" s="59"/>
      <c r="N154" s="2"/>
      <c r="V154" s="54"/>
    </row>
    <row r="155" spans="1:22" ht="13.8" thickBot="1">
      <c r="A155" s="277"/>
      <c r="B155" s="60"/>
      <c r="C155" s="60"/>
      <c r="D155" s="61"/>
      <c r="E155" s="62"/>
      <c r="F155" s="63"/>
      <c r="G155" s="281"/>
      <c r="H155" s="282"/>
      <c r="I155" s="283"/>
      <c r="J155" s="64"/>
      <c r="K155" s="65"/>
      <c r="L155" s="66"/>
      <c r="M155" s="67"/>
      <c r="N155" s="2"/>
      <c r="V155" s="54"/>
    </row>
    <row r="156" spans="1:22" ht="21" thickBot="1">
      <c r="A156" s="277"/>
      <c r="B156" s="128" t="s">
        <v>337</v>
      </c>
      <c r="C156" s="128" t="s">
        <v>339</v>
      </c>
      <c r="D156" s="128" t="s">
        <v>23</v>
      </c>
      <c r="E156" s="284" t="s">
        <v>341</v>
      </c>
      <c r="F156" s="284"/>
      <c r="G156" s="285"/>
      <c r="H156" s="286"/>
      <c r="I156" s="287"/>
      <c r="J156" s="68"/>
      <c r="K156" s="66"/>
      <c r="L156" s="69"/>
      <c r="M156" s="70"/>
      <c r="N156" s="2"/>
      <c r="V156" s="54"/>
    </row>
    <row r="157" spans="1:22" ht="13.8" thickBot="1">
      <c r="A157" s="278"/>
      <c r="B157" s="71"/>
      <c r="C157" s="71"/>
      <c r="D157" s="72"/>
      <c r="E157" s="73" t="s">
        <v>4</v>
      </c>
      <c r="F157" s="74"/>
      <c r="G157" s="288"/>
      <c r="H157" s="289"/>
      <c r="I157" s="290"/>
      <c r="J157" s="75"/>
      <c r="K157" s="76"/>
      <c r="L157" s="76"/>
      <c r="M157" s="77"/>
      <c r="N157" s="2"/>
      <c r="V157" s="54"/>
    </row>
    <row r="158" spans="1:22" ht="24" customHeight="1" thickBot="1">
      <c r="A158" s="277">
        <f>A154+1</f>
        <v>36</v>
      </c>
      <c r="B158" s="129" t="s">
        <v>336</v>
      </c>
      <c r="C158" s="129" t="s">
        <v>338</v>
      </c>
      <c r="D158" s="129" t="s">
        <v>24</v>
      </c>
      <c r="E158" s="279" t="s">
        <v>340</v>
      </c>
      <c r="F158" s="279"/>
      <c r="G158" s="279" t="s">
        <v>332</v>
      </c>
      <c r="H158" s="280"/>
      <c r="I158" s="130"/>
      <c r="J158" s="58"/>
      <c r="K158" s="58"/>
      <c r="L158" s="58"/>
      <c r="M158" s="59"/>
      <c r="N158" s="2"/>
      <c r="V158" s="54"/>
    </row>
    <row r="159" spans="1:22" ht="13.8" thickBot="1">
      <c r="A159" s="277"/>
      <c r="B159" s="60"/>
      <c r="C159" s="60"/>
      <c r="D159" s="61"/>
      <c r="E159" s="62"/>
      <c r="F159" s="63"/>
      <c r="G159" s="281"/>
      <c r="H159" s="282"/>
      <c r="I159" s="283"/>
      <c r="J159" s="64"/>
      <c r="K159" s="65"/>
      <c r="L159" s="66"/>
      <c r="M159" s="67"/>
      <c r="N159" s="2"/>
      <c r="V159" s="54"/>
    </row>
    <row r="160" spans="1:22" ht="21" thickBot="1">
      <c r="A160" s="277"/>
      <c r="B160" s="128" t="s">
        <v>337</v>
      </c>
      <c r="C160" s="128" t="s">
        <v>339</v>
      </c>
      <c r="D160" s="128" t="s">
        <v>23</v>
      </c>
      <c r="E160" s="284" t="s">
        <v>341</v>
      </c>
      <c r="F160" s="284"/>
      <c r="G160" s="285"/>
      <c r="H160" s="286"/>
      <c r="I160" s="287"/>
      <c r="J160" s="68"/>
      <c r="K160" s="66"/>
      <c r="L160" s="69"/>
      <c r="M160" s="70"/>
      <c r="N160" s="2"/>
      <c r="V160" s="54"/>
    </row>
    <row r="161" spans="1:22" ht="13.8" thickBot="1">
      <c r="A161" s="278"/>
      <c r="B161" s="71"/>
      <c r="C161" s="71"/>
      <c r="D161" s="72"/>
      <c r="E161" s="73" t="s">
        <v>4</v>
      </c>
      <c r="F161" s="74"/>
      <c r="G161" s="288"/>
      <c r="H161" s="289"/>
      <c r="I161" s="290"/>
      <c r="J161" s="75"/>
      <c r="K161" s="76"/>
      <c r="L161" s="76"/>
      <c r="M161" s="77"/>
      <c r="N161" s="2"/>
      <c r="V161" s="54"/>
    </row>
    <row r="162" spans="1:22" ht="24" customHeight="1" thickBot="1">
      <c r="A162" s="277">
        <f>A158+1</f>
        <v>37</v>
      </c>
      <c r="B162" s="129" t="s">
        <v>336</v>
      </c>
      <c r="C162" s="129" t="s">
        <v>338</v>
      </c>
      <c r="D162" s="129" t="s">
        <v>24</v>
      </c>
      <c r="E162" s="279" t="s">
        <v>340</v>
      </c>
      <c r="F162" s="279"/>
      <c r="G162" s="279" t="s">
        <v>332</v>
      </c>
      <c r="H162" s="280"/>
      <c r="I162" s="130"/>
      <c r="J162" s="58"/>
      <c r="K162" s="58"/>
      <c r="L162" s="58"/>
      <c r="M162" s="59"/>
      <c r="N162" s="2"/>
      <c r="V162" s="54"/>
    </row>
    <row r="163" spans="1:22" ht="13.8" thickBot="1">
      <c r="A163" s="277"/>
      <c r="B163" s="60"/>
      <c r="C163" s="60"/>
      <c r="D163" s="61"/>
      <c r="E163" s="62"/>
      <c r="F163" s="63"/>
      <c r="G163" s="281"/>
      <c r="H163" s="282"/>
      <c r="I163" s="283"/>
      <c r="J163" s="64"/>
      <c r="K163" s="65"/>
      <c r="L163" s="66"/>
      <c r="M163" s="67"/>
      <c r="N163" s="2"/>
      <c r="V163" s="54"/>
    </row>
    <row r="164" spans="1:22" ht="21" thickBot="1">
      <c r="A164" s="277"/>
      <c r="B164" s="128" t="s">
        <v>337</v>
      </c>
      <c r="C164" s="128" t="s">
        <v>339</v>
      </c>
      <c r="D164" s="128" t="s">
        <v>23</v>
      </c>
      <c r="E164" s="284" t="s">
        <v>341</v>
      </c>
      <c r="F164" s="284"/>
      <c r="G164" s="285"/>
      <c r="H164" s="286"/>
      <c r="I164" s="287"/>
      <c r="J164" s="68"/>
      <c r="K164" s="66"/>
      <c r="L164" s="69"/>
      <c r="M164" s="70"/>
      <c r="N164" s="2"/>
      <c r="V164" s="54"/>
    </row>
    <row r="165" spans="1:22" ht="13.8" thickBot="1">
      <c r="A165" s="278"/>
      <c r="B165" s="71"/>
      <c r="C165" s="71"/>
      <c r="D165" s="72"/>
      <c r="E165" s="73" t="s">
        <v>4</v>
      </c>
      <c r="F165" s="74"/>
      <c r="G165" s="288"/>
      <c r="H165" s="289"/>
      <c r="I165" s="290"/>
      <c r="J165" s="75"/>
      <c r="K165" s="76"/>
      <c r="L165" s="76"/>
      <c r="M165" s="77"/>
      <c r="N165" s="2"/>
      <c r="V165" s="54"/>
    </row>
    <row r="166" spans="1:22" ht="24" customHeight="1" thickBot="1">
      <c r="A166" s="277">
        <f>A162+1</f>
        <v>38</v>
      </c>
      <c r="B166" s="129" t="s">
        <v>336</v>
      </c>
      <c r="C166" s="129" t="s">
        <v>338</v>
      </c>
      <c r="D166" s="129" t="s">
        <v>24</v>
      </c>
      <c r="E166" s="279" t="s">
        <v>340</v>
      </c>
      <c r="F166" s="279"/>
      <c r="G166" s="279" t="s">
        <v>332</v>
      </c>
      <c r="H166" s="280"/>
      <c r="I166" s="130"/>
      <c r="J166" s="58"/>
      <c r="K166" s="58"/>
      <c r="L166" s="58"/>
      <c r="M166" s="59"/>
      <c r="N166" s="2"/>
      <c r="V166" s="54"/>
    </row>
    <row r="167" spans="1:22" ht="13.8" thickBot="1">
      <c r="A167" s="277"/>
      <c r="B167" s="60"/>
      <c r="C167" s="60"/>
      <c r="D167" s="61"/>
      <c r="E167" s="62"/>
      <c r="F167" s="63"/>
      <c r="G167" s="281"/>
      <c r="H167" s="282"/>
      <c r="I167" s="283"/>
      <c r="J167" s="64"/>
      <c r="K167" s="65"/>
      <c r="L167" s="66"/>
      <c r="M167" s="67"/>
      <c r="N167" s="2"/>
      <c r="V167" s="54"/>
    </row>
    <row r="168" spans="1:22" ht="21" thickBot="1">
      <c r="A168" s="277"/>
      <c r="B168" s="128" t="s">
        <v>337</v>
      </c>
      <c r="C168" s="128" t="s">
        <v>339</v>
      </c>
      <c r="D168" s="128" t="s">
        <v>23</v>
      </c>
      <c r="E168" s="284" t="s">
        <v>341</v>
      </c>
      <c r="F168" s="284"/>
      <c r="G168" s="285"/>
      <c r="H168" s="286"/>
      <c r="I168" s="287"/>
      <c r="J168" s="68"/>
      <c r="K168" s="66"/>
      <c r="L168" s="69"/>
      <c r="M168" s="70"/>
      <c r="N168" s="2"/>
      <c r="V168" s="54"/>
    </row>
    <row r="169" spans="1:22" ht="13.8" thickBot="1">
      <c r="A169" s="278"/>
      <c r="B169" s="71"/>
      <c r="C169" s="71"/>
      <c r="D169" s="72"/>
      <c r="E169" s="73" t="s">
        <v>4</v>
      </c>
      <c r="F169" s="74"/>
      <c r="G169" s="288"/>
      <c r="H169" s="289"/>
      <c r="I169" s="290"/>
      <c r="J169" s="75"/>
      <c r="K169" s="76"/>
      <c r="L169" s="76"/>
      <c r="M169" s="77"/>
      <c r="N169" s="2"/>
      <c r="V169" s="54"/>
    </row>
    <row r="170" spans="1:22" ht="24" customHeight="1" thickBot="1">
      <c r="A170" s="277">
        <f>A166+1</f>
        <v>39</v>
      </c>
      <c r="B170" s="129" t="s">
        <v>336</v>
      </c>
      <c r="C170" s="129" t="s">
        <v>338</v>
      </c>
      <c r="D170" s="129" t="s">
        <v>24</v>
      </c>
      <c r="E170" s="279" t="s">
        <v>340</v>
      </c>
      <c r="F170" s="279"/>
      <c r="G170" s="279" t="s">
        <v>332</v>
      </c>
      <c r="H170" s="280"/>
      <c r="I170" s="130"/>
      <c r="J170" s="58"/>
      <c r="K170" s="58"/>
      <c r="L170" s="58"/>
      <c r="M170" s="59"/>
      <c r="N170" s="2"/>
      <c r="V170" s="54"/>
    </row>
    <row r="171" spans="1:22" ht="13.8" thickBot="1">
      <c r="A171" s="277"/>
      <c r="B171" s="60"/>
      <c r="C171" s="60"/>
      <c r="D171" s="61"/>
      <c r="E171" s="62"/>
      <c r="F171" s="63"/>
      <c r="G171" s="281"/>
      <c r="H171" s="282"/>
      <c r="I171" s="283"/>
      <c r="J171" s="64"/>
      <c r="K171" s="65"/>
      <c r="L171" s="66"/>
      <c r="M171" s="67"/>
      <c r="N171" s="2"/>
      <c r="V171" s="54"/>
    </row>
    <row r="172" spans="1:22" ht="21" thickBot="1">
      <c r="A172" s="277"/>
      <c r="B172" s="128" t="s">
        <v>337</v>
      </c>
      <c r="C172" s="128" t="s">
        <v>339</v>
      </c>
      <c r="D172" s="128" t="s">
        <v>23</v>
      </c>
      <c r="E172" s="284" t="s">
        <v>341</v>
      </c>
      <c r="F172" s="284"/>
      <c r="G172" s="285"/>
      <c r="H172" s="286"/>
      <c r="I172" s="287"/>
      <c r="J172" s="68"/>
      <c r="K172" s="66"/>
      <c r="L172" s="69"/>
      <c r="M172" s="70"/>
      <c r="N172" s="2"/>
      <c r="V172" s="54"/>
    </row>
    <row r="173" spans="1:22" ht="13.8" thickBot="1">
      <c r="A173" s="278"/>
      <c r="B173" s="71"/>
      <c r="C173" s="71"/>
      <c r="D173" s="72"/>
      <c r="E173" s="73" t="s">
        <v>4</v>
      </c>
      <c r="F173" s="74"/>
      <c r="G173" s="288"/>
      <c r="H173" s="289"/>
      <c r="I173" s="290"/>
      <c r="J173" s="75"/>
      <c r="K173" s="76"/>
      <c r="L173" s="76"/>
      <c r="M173" s="77"/>
      <c r="N173" s="2"/>
      <c r="V173" s="54"/>
    </row>
    <row r="174" spans="1:22" ht="24" customHeight="1" thickBot="1">
      <c r="A174" s="277">
        <f>A170+1</f>
        <v>40</v>
      </c>
      <c r="B174" s="129" t="s">
        <v>336</v>
      </c>
      <c r="C174" s="129" t="s">
        <v>338</v>
      </c>
      <c r="D174" s="129" t="s">
        <v>24</v>
      </c>
      <c r="E174" s="279" t="s">
        <v>340</v>
      </c>
      <c r="F174" s="279"/>
      <c r="G174" s="279" t="s">
        <v>332</v>
      </c>
      <c r="H174" s="280"/>
      <c r="I174" s="130"/>
      <c r="J174" s="58"/>
      <c r="K174" s="58"/>
      <c r="L174" s="58"/>
      <c r="M174" s="59"/>
      <c r="N174" s="2"/>
      <c r="V174" s="54"/>
    </row>
    <row r="175" spans="1:22" ht="13.8" thickBot="1">
      <c r="A175" s="277"/>
      <c r="B175" s="60"/>
      <c r="C175" s="60"/>
      <c r="D175" s="61"/>
      <c r="E175" s="62"/>
      <c r="F175" s="63"/>
      <c r="G175" s="281"/>
      <c r="H175" s="282"/>
      <c r="I175" s="283"/>
      <c r="J175" s="64"/>
      <c r="K175" s="65"/>
      <c r="L175" s="66"/>
      <c r="M175" s="67"/>
      <c r="N175" s="2"/>
      <c r="V175" s="54"/>
    </row>
    <row r="176" spans="1:22" ht="21" thickBot="1">
      <c r="A176" s="277"/>
      <c r="B176" s="128" t="s">
        <v>337</v>
      </c>
      <c r="C176" s="128" t="s">
        <v>339</v>
      </c>
      <c r="D176" s="128" t="s">
        <v>23</v>
      </c>
      <c r="E176" s="284" t="s">
        <v>341</v>
      </c>
      <c r="F176" s="284"/>
      <c r="G176" s="285"/>
      <c r="H176" s="286"/>
      <c r="I176" s="287"/>
      <c r="J176" s="68"/>
      <c r="K176" s="66"/>
      <c r="L176" s="69"/>
      <c r="M176" s="70"/>
      <c r="N176" s="2"/>
      <c r="V176" s="54"/>
    </row>
    <row r="177" spans="1:22" ht="13.8" thickBot="1">
      <c r="A177" s="278"/>
      <c r="B177" s="71"/>
      <c r="C177" s="71"/>
      <c r="D177" s="72"/>
      <c r="E177" s="73" t="s">
        <v>4</v>
      </c>
      <c r="F177" s="74"/>
      <c r="G177" s="288"/>
      <c r="H177" s="289"/>
      <c r="I177" s="290"/>
      <c r="J177" s="75"/>
      <c r="K177" s="76"/>
      <c r="L177" s="76"/>
      <c r="M177" s="77"/>
      <c r="N177" s="2"/>
      <c r="V177" s="54"/>
    </row>
    <row r="178" spans="1:22" ht="24" customHeight="1" thickBot="1">
      <c r="A178" s="277">
        <f>A174+1</f>
        <v>41</v>
      </c>
      <c r="B178" s="129" t="s">
        <v>336</v>
      </c>
      <c r="C178" s="129" t="s">
        <v>338</v>
      </c>
      <c r="D178" s="129" t="s">
        <v>24</v>
      </c>
      <c r="E178" s="279" t="s">
        <v>340</v>
      </c>
      <c r="F178" s="279"/>
      <c r="G178" s="279" t="s">
        <v>332</v>
      </c>
      <c r="H178" s="280"/>
      <c r="I178" s="130"/>
      <c r="J178" s="58"/>
      <c r="K178" s="58"/>
      <c r="L178" s="58"/>
      <c r="M178" s="59"/>
      <c r="N178" s="2"/>
      <c r="V178" s="54"/>
    </row>
    <row r="179" spans="1:22" ht="13.8" thickBot="1">
      <c r="A179" s="277"/>
      <c r="B179" s="60"/>
      <c r="C179" s="60"/>
      <c r="D179" s="61"/>
      <c r="E179" s="62"/>
      <c r="F179" s="63"/>
      <c r="G179" s="281"/>
      <c r="H179" s="282"/>
      <c r="I179" s="283"/>
      <c r="J179" s="64"/>
      <c r="K179" s="65"/>
      <c r="L179" s="66"/>
      <c r="M179" s="67"/>
      <c r="N179" s="2"/>
      <c r="V179" s="54">
        <f>G183</f>
        <v>0</v>
      </c>
    </row>
    <row r="180" spans="1:22" ht="21" thickBot="1">
      <c r="A180" s="277"/>
      <c r="B180" s="128" t="s">
        <v>337</v>
      </c>
      <c r="C180" s="128" t="s">
        <v>339</v>
      </c>
      <c r="D180" s="128" t="s">
        <v>23</v>
      </c>
      <c r="E180" s="284" t="s">
        <v>341</v>
      </c>
      <c r="F180" s="284"/>
      <c r="G180" s="285"/>
      <c r="H180" s="286"/>
      <c r="I180" s="287"/>
      <c r="J180" s="68"/>
      <c r="K180" s="66"/>
      <c r="L180" s="69"/>
      <c r="M180" s="70"/>
      <c r="N180" s="2"/>
      <c r="V180" s="54"/>
    </row>
    <row r="181" spans="1:22" ht="13.8" thickBot="1">
      <c r="A181" s="278"/>
      <c r="B181" s="71"/>
      <c r="C181" s="71"/>
      <c r="D181" s="72"/>
      <c r="E181" s="73" t="s">
        <v>4</v>
      </c>
      <c r="F181" s="74"/>
      <c r="G181" s="288"/>
      <c r="H181" s="289"/>
      <c r="I181" s="290"/>
      <c r="J181" s="75"/>
      <c r="K181" s="76"/>
      <c r="L181" s="76"/>
      <c r="M181" s="77"/>
      <c r="N181" s="2"/>
      <c r="V181" s="54"/>
    </row>
    <row r="182" spans="1:22" ht="24" customHeight="1" thickBot="1">
      <c r="A182" s="277">
        <f>A178+1</f>
        <v>42</v>
      </c>
      <c r="B182" s="129" t="s">
        <v>336</v>
      </c>
      <c r="C182" s="129" t="s">
        <v>338</v>
      </c>
      <c r="D182" s="129" t="s">
        <v>24</v>
      </c>
      <c r="E182" s="279" t="s">
        <v>340</v>
      </c>
      <c r="F182" s="279"/>
      <c r="G182" s="279" t="s">
        <v>332</v>
      </c>
      <c r="H182" s="280"/>
      <c r="I182" s="130"/>
      <c r="J182" s="58"/>
      <c r="K182" s="58"/>
      <c r="L182" s="58"/>
      <c r="M182" s="59"/>
      <c r="N182" s="2"/>
      <c r="V182" s="54"/>
    </row>
    <row r="183" spans="1:22" ht="13.8" thickBot="1">
      <c r="A183" s="277"/>
      <c r="B183" s="60"/>
      <c r="C183" s="60"/>
      <c r="D183" s="61"/>
      <c r="E183" s="62"/>
      <c r="F183" s="63"/>
      <c r="G183" s="281"/>
      <c r="H183" s="282"/>
      <c r="I183" s="283"/>
      <c r="J183" s="64"/>
      <c r="K183" s="65"/>
      <c r="L183" s="66"/>
      <c r="M183" s="67"/>
      <c r="N183" s="2"/>
      <c r="V183" s="54">
        <f>G187</f>
        <v>0</v>
      </c>
    </row>
    <row r="184" spans="1:22" ht="21" thickBot="1">
      <c r="A184" s="277"/>
      <c r="B184" s="128" t="s">
        <v>337</v>
      </c>
      <c r="C184" s="128" t="s">
        <v>339</v>
      </c>
      <c r="D184" s="128" t="s">
        <v>23</v>
      </c>
      <c r="E184" s="284" t="s">
        <v>341</v>
      </c>
      <c r="F184" s="284"/>
      <c r="G184" s="285"/>
      <c r="H184" s="286"/>
      <c r="I184" s="287"/>
      <c r="J184" s="68"/>
      <c r="K184" s="66"/>
      <c r="L184" s="69"/>
      <c r="M184" s="70"/>
      <c r="N184" s="2"/>
      <c r="V184" s="54"/>
    </row>
    <row r="185" spans="1:22" ht="13.8" thickBot="1">
      <c r="A185" s="278"/>
      <c r="B185" s="71"/>
      <c r="C185" s="71"/>
      <c r="D185" s="72"/>
      <c r="E185" s="73" t="s">
        <v>4</v>
      </c>
      <c r="F185" s="74"/>
      <c r="G185" s="288"/>
      <c r="H185" s="289"/>
      <c r="I185" s="290"/>
      <c r="J185" s="75"/>
      <c r="K185" s="76"/>
      <c r="L185" s="76"/>
      <c r="M185" s="77"/>
      <c r="N185" s="2"/>
      <c r="V185" s="54"/>
    </row>
    <row r="186" spans="1:22" ht="24" customHeight="1" thickBot="1">
      <c r="A186" s="277">
        <f>A182+1</f>
        <v>43</v>
      </c>
      <c r="B186" s="129" t="s">
        <v>336</v>
      </c>
      <c r="C186" s="129" t="s">
        <v>338</v>
      </c>
      <c r="D186" s="129" t="s">
        <v>24</v>
      </c>
      <c r="E186" s="279" t="s">
        <v>340</v>
      </c>
      <c r="F186" s="279"/>
      <c r="G186" s="279" t="s">
        <v>332</v>
      </c>
      <c r="H186" s="280"/>
      <c r="I186" s="130"/>
      <c r="J186" s="58"/>
      <c r="K186" s="58"/>
      <c r="L186" s="58"/>
      <c r="M186" s="59"/>
      <c r="N186" s="2"/>
      <c r="V186" s="54"/>
    </row>
    <row r="187" spans="1:22" ht="13.8" thickBot="1">
      <c r="A187" s="277"/>
      <c r="B187" s="60"/>
      <c r="C187" s="60"/>
      <c r="D187" s="61"/>
      <c r="E187" s="62"/>
      <c r="F187" s="63"/>
      <c r="G187" s="281"/>
      <c r="H187" s="282"/>
      <c r="I187" s="283"/>
      <c r="J187" s="64"/>
      <c r="K187" s="65"/>
      <c r="L187" s="66"/>
      <c r="M187" s="67"/>
      <c r="N187" s="2"/>
      <c r="V187" s="54">
        <f>G191</f>
        <v>0</v>
      </c>
    </row>
    <row r="188" spans="1:22" ht="21" thickBot="1">
      <c r="A188" s="277"/>
      <c r="B188" s="128" t="s">
        <v>337</v>
      </c>
      <c r="C188" s="128" t="s">
        <v>339</v>
      </c>
      <c r="D188" s="128" t="s">
        <v>23</v>
      </c>
      <c r="E188" s="284" t="s">
        <v>341</v>
      </c>
      <c r="F188" s="284"/>
      <c r="G188" s="285"/>
      <c r="H188" s="286"/>
      <c r="I188" s="287"/>
      <c r="J188" s="68"/>
      <c r="K188" s="66"/>
      <c r="L188" s="69"/>
      <c r="M188" s="70"/>
      <c r="N188" s="2"/>
      <c r="V188" s="54"/>
    </row>
    <row r="189" spans="1:22" ht="13.8" thickBot="1">
      <c r="A189" s="278"/>
      <c r="B189" s="71"/>
      <c r="C189" s="71"/>
      <c r="D189" s="72"/>
      <c r="E189" s="73" t="s">
        <v>4</v>
      </c>
      <c r="F189" s="74"/>
      <c r="G189" s="288"/>
      <c r="H189" s="289"/>
      <c r="I189" s="290"/>
      <c r="J189" s="75"/>
      <c r="K189" s="76"/>
      <c r="L189" s="76"/>
      <c r="M189" s="77"/>
      <c r="N189" s="2"/>
      <c r="V189" s="54"/>
    </row>
    <row r="190" spans="1:22" ht="24" customHeight="1" thickBot="1">
      <c r="A190" s="277">
        <f>A186+1</f>
        <v>44</v>
      </c>
      <c r="B190" s="129" t="s">
        <v>336</v>
      </c>
      <c r="C190" s="129" t="s">
        <v>338</v>
      </c>
      <c r="D190" s="129" t="s">
        <v>24</v>
      </c>
      <c r="E190" s="279" t="s">
        <v>340</v>
      </c>
      <c r="F190" s="279"/>
      <c r="G190" s="279" t="s">
        <v>332</v>
      </c>
      <c r="H190" s="280"/>
      <c r="I190" s="130"/>
      <c r="J190" s="58"/>
      <c r="K190" s="58"/>
      <c r="L190" s="58"/>
      <c r="M190" s="59"/>
      <c r="N190" s="2"/>
      <c r="V190" s="54"/>
    </row>
    <row r="191" spans="1:22" ht="13.8" thickBot="1">
      <c r="A191" s="277"/>
      <c r="B191" s="60"/>
      <c r="C191" s="60"/>
      <c r="D191" s="61"/>
      <c r="E191" s="62"/>
      <c r="F191" s="63"/>
      <c r="G191" s="281"/>
      <c r="H191" s="282"/>
      <c r="I191" s="283"/>
      <c r="J191" s="64"/>
      <c r="K191" s="65"/>
      <c r="L191" s="66"/>
      <c r="M191" s="67"/>
      <c r="N191" s="2"/>
      <c r="V191" s="54">
        <f>G195</f>
        <v>0</v>
      </c>
    </row>
    <row r="192" spans="1:22" ht="21" thickBot="1">
      <c r="A192" s="277"/>
      <c r="B192" s="128" t="s">
        <v>337</v>
      </c>
      <c r="C192" s="128" t="s">
        <v>339</v>
      </c>
      <c r="D192" s="128" t="s">
        <v>23</v>
      </c>
      <c r="E192" s="284" t="s">
        <v>341</v>
      </c>
      <c r="F192" s="284"/>
      <c r="G192" s="285"/>
      <c r="H192" s="286"/>
      <c r="I192" s="287"/>
      <c r="J192" s="68"/>
      <c r="K192" s="66"/>
      <c r="L192" s="69"/>
      <c r="M192" s="70"/>
      <c r="N192" s="2"/>
      <c r="V192" s="54"/>
    </row>
    <row r="193" spans="1:22" ht="13.8" thickBot="1">
      <c r="A193" s="278"/>
      <c r="B193" s="71"/>
      <c r="C193" s="71"/>
      <c r="D193" s="72"/>
      <c r="E193" s="73" t="s">
        <v>4</v>
      </c>
      <c r="F193" s="74"/>
      <c r="G193" s="288"/>
      <c r="H193" s="289"/>
      <c r="I193" s="290"/>
      <c r="J193" s="75"/>
      <c r="K193" s="76"/>
      <c r="L193" s="76"/>
      <c r="M193" s="77"/>
      <c r="N193" s="2"/>
      <c r="V193" s="54"/>
    </row>
    <row r="194" spans="1:22" ht="24" customHeight="1" thickBot="1">
      <c r="A194" s="277">
        <f>A190+1</f>
        <v>45</v>
      </c>
      <c r="B194" s="129" t="s">
        <v>336</v>
      </c>
      <c r="C194" s="129" t="s">
        <v>338</v>
      </c>
      <c r="D194" s="129" t="s">
        <v>24</v>
      </c>
      <c r="E194" s="279" t="s">
        <v>340</v>
      </c>
      <c r="F194" s="279"/>
      <c r="G194" s="279" t="s">
        <v>332</v>
      </c>
      <c r="H194" s="280"/>
      <c r="I194" s="130"/>
      <c r="J194" s="58"/>
      <c r="K194" s="58"/>
      <c r="L194" s="58"/>
      <c r="M194" s="59"/>
      <c r="N194" s="2"/>
      <c r="V194" s="54"/>
    </row>
    <row r="195" spans="1:22" ht="13.8" thickBot="1">
      <c r="A195" s="277"/>
      <c r="B195" s="60"/>
      <c r="C195" s="60"/>
      <c r="D195" s="61"/>
      <c r="E195" s="62"/>
      <c r="F195" s="63"/>
      <c r="G195" s="281"/>
      <c r="H195" s="282"/>
      <c r="I195" s="283"/>
      <c r="J195" s="64"/>
      <c r="K195" s="65"/>
      <c r="L195" s="66"/>
      <c r="M195" s="67"/>
      <c r="N195" s="2"/>
      <c r="V195" s="54">
        <f>G199</f>
        <v>0</v>
      </c>
    </row>
    <row r="196" spans="1:22" ht="21" thickBot="1">
      <c r="A196" s="277"/>
      <c r="B196" s="128" t="s">
        <v>337</v>
      </c>
      <c r="C196" s="128" t="s">
        <v>339</v>
      </c>
      <c r="D196" s="128" t="s">
        <v>23</v>
      </c>
      <c r="E196" s="284" t="s">
        <v>341</v>
      </c>
      <c r="F196" s="284"/>
      <c r="G196" s="285"/>
      <c r="H196" s="286"/>
      <c r="I196" s="287"/>
      <c r="J196" s="68"/>
      <c r="K196" s="66"/>
      <c r="L196" s="69"/>
      <c r="M196" s="70"/>
      <c r="N196" s="2"/>
      <c r="V196" s="54"/>
    </row>
    <row r="197" spans="1:22" ht="13.8" thickBot="1">
      <c r="A197" s="278"/>
      <c r="B197" s="71"/>
      <c r="C197" s="71"/>
      <c r="D197" s="72"/>
      <c r="E197" s="73" t="s">
        <v>4</v>
      </c>
      <c r="F197" s="74"/>
      <c r="G197" s="288"/>
      <c r="H197" s="289"/>
      <c r="I197" s="290"/>
      <c r="J197" s="75"/>
      <c r="K197" s="76"/>
      <c r="L197" s="76"/>
      <c r="M197" s="77"/>
      <c r="N197" s="2"/>
      <c r="V197" s="54"/>
    </row>
    <row r="198" spans="1:22" ht="24" customHeight="1" thickBot="1">
      <c r="A198" s="277">
        <f>A194+1</f>
        <v>46</v>
      </c>
      <c r="B198" s="129" t="s">
        <v>336</v>
      </c>
      <c r="C198" s="129" t="s">
        <v>338</v>
      </c>
      <c r="D198" s="129" t="s">
        <v>24</v>
      </c>
      <c r="E198" s="279" t="s">
        <v>340</v>
      </c>
      <c r="F198" s="279"/>
      <c r="G198" s="279" t="s">
        <v>332</v>
      </c>
      <c r="H198" s="280"/>
      <c r="I198" s="130"/>
      <c r="J198" s="58"/>
      <c r="K198" s="58"/>
      <c r="L198" s="58"/>
      <c r="M198" s="59"/>
      <c r="N198" s="2"/>
      <c r="V198" s="54"/>
    </row>
    <row r="199" spans="1:22" ht="13.8" thickBot="1">
      <c r="A199" s="277"/>
      <c r="B199" s="60"/>
      <c r="C199" s="60"/>
      <c r="D199" s="61"/>
      <c r="E199" s="62"/>
      <c r="F199" s="63"/>
      <c r="G199" s="281"/>
      <c r="H199" s="282"/>
      <c r="I199" s="283"/>
      <c r="J199" s="64"/>
      <c r="K199" s="65"/>
      <c r="L199" s="66"/>
      <c r="M199" s="67"/>
      <c r="N199" s="2"/>
      <c r="V199" s="54">
        <f>G203</f>
        <v>0</v>
      </c>
    </row>
    <row r="200" spans="1:22" ht="21" thickBot="1">
      <c r="A200" s="277"/>
      <c r="B200" s="128" t="s">
        <v>337</v>
      </c>
      <c r="C200" s="128" t="s">
        <v>339</v>
      </c>
      <c r="D200" s="128" t="s">
        <v>23</v>
      </c>
      <c r="E200" s="284" t="s">
        <v>341</v>
      </c>
      <c r="F200" s="284"/>
      <c r="G200" s="285"/>
      <c r="H200" s="286"/>
      <c r="I200" s="287"/>
      <c r="J200" s="68"/>
      <c r="K200" s="66"/>
      <c r="L200" s="69"/>
      <c r="M200" s="70"/>
      <c r="N200" s="2"/>
      <c r="V200" s="54"/>
    </row>
    <row r="201" spans="1:22" ht="13.8" thickBot="1">
      <c r="A201" s="278"/>
      <c r="B201" s="71"/>
      <c r="C201" s="71"/>
      <c r="D201" s="72"/>
      <c r="E201" s="73" t="s">
        <v>4</v>
      </c>
      <c r="F201" s="74"/>
      <c r="G201" s="288"/>
      <c r="H201" s="289"/>
      <c r="I201" s="290"/>
      <c r="J201" s="75"/>
      <c r="K201" s="76"/>
      <c r="L201" s="76"/>
      <c r="M201" s="77"/>
      <c r="N201" s="2"/>
      <c r="V201" s="54"/>
    </row>
    <row r="202" spans="1:22" ht="24" customHeight="1" thickBot="1">
      <c r="A202" s="277">
        <f>A198+1</f>
        <v>47</v>
      </c>
      <c r="B202" s="129" t="s">
        <v>336</v>
      </c>
      <c r="C202" s="129" t="s">
        <v>338</v>
      </c>
      <c r="D202" s="129" t="s">
        <v>24</v>
      </c>
      <c r="E202" s="279" t="s">
        <v>340</v>
      </c>
      <c r="F202" s="279"/>
      <c r="G202" s="279" t="s">
        <v>332</v>
      </c>
      <c r="H202" s="280"/>
      <c r="I202" s="130"/>
      <c r="J202" s="58"/>
      <c r="K202" s="58"/>
      <c r="L202" s="58"/>
      <c r="M202" s="59"/>
      <c r="N202" s="2"/>
      <c r="V202" s="54"/>
    </row>
    <row r="203" spans="1:22" ht="13.8" thickBot="1">
      <c r="A203" s="277"/>
      <c r="B203" s="60"/>
      <c r="C203" s="60"/>
      <c r="D203" s="61"/>
      <c r="E203" s="62"/>
      <c r="F203" s="63"/>
      <c r="G203" s="281"/>
      <c r="H203" s="282"/>
      <c r="I203" s="283"/>
      <c r="J203" s="64"/>
      <c r="K203" s="65"/>
      <c r="L203" s="66"/>
      <c r="M203" s="67"/>
      <c r="N203" s="2"/>
      <c r="V203" s="54">
        <f>G207</f>
        <v>0</v>
      </c>
    </row>
    <row r="204" spans="1:22" ht="21" thickBot="1">
      <c r="A204" s="277"/>
      <c r="B204" s="128" t="s">
        <v>337</v>
      </c>
      <c r="C204" s="128" t="s">
        <v>339</v>
      </c>
      <c r="D204" s="128" t="s">
        <v>23</v>
      </c>
      <c r="E204" s="284" t="s">
        <v>341</v>
      </c>
      <c r="F204" s="284"/>
      <c r="G204" s="285"/>
      <c r="H204" s="286"/>
      <c r="I204" s="287"/>
      <c r="J204" s="68"/>
      <c r="K204" s="66"/>
      <c r="L204" s="69"/>
      <c r="M204" s="70"/>
      <c r="N204" s="2"/>
      <c r="V204" s="54"/>
    </row>
    <row r="205" spans="1:22" ht="13.8" thickBot="1">
      <c r="A205" s="278"/>
      <c r="B205" s="71"/>
      <c r="C205" s="71"/>
      <c r="D205" s="72"/>
      <c r="E205" s="73" t="s">
        <v>4</v>
      </c>
      <c r="F205" s="74"/>
      <c r="G205" s="288"/>
      <c r="H205" s="289"/>
      <c r="I205" s="290"/>
      <c r="J205" s="75"/>
      <c r="K205" s="76"/>
      <c r="L205" s="76"/>
      <c r="M205" s="77"/>
      <c r="N205" s="2"/>
      <c r="V205" s="54"/>
    </row>
    <row r="206" spans="1:22" ht="24" customHeight="1" thickBot="1">
      <c r="A206" s="277">
        <f>A202+1</f>
        <v>48</v>
      </c>
      <c r="B206" s="129" t="s">
        <v>336</v>
      </c>
      <c r="C206" s="129" t="s">
        <v>338</v>
      </c>
      <c r="D206" s="129" t="s">
        <v>24</v>
      </c>
      <c r="E206" s="279" t="s">
        <v>340</v>
      </c>
      <c r="F206" s="279"/>
      <c r="G206" s="279" t="s">
        <v>332</v>
      </c>
      <c r="H206" s="280"/>
      <c r="I206" s="130"/>
      <c r="J206" s="58"/>
      <c r="K206" s="58"/>
      <c r="L206" s="58"/>
      <c r="M206" s="59"/>
      <c r="N206" s="2"/>
      <c r="V206" s="54"/>
    </row>
    <row r="207" spans="1:22" ht="13.8" thickBot="1">
      <c r="A207" s="277"/>
      <c r="B207" s="60"/>
      <c r="C207" s="60"/>
      <c r="D207" s="61"/>
      <c r="E207" s="62"/>
      <c r="F207" s="63"/>
      <c r="G207" s="281"/>
      <c r="H207" s="282"/>
      <c r="I207" s="283"/>
      <c r="J207" s="64"/>
      <c r="K207" s="65"/>
      <c r="L207" s="66"/>
      <c r="M207" s="67"/>
      <c r="N207" s="2"/>
      <c r="V207" s="54">
        <f>G211</f>
        <v>0</v>
      </c>
    </row>
    <row r="208" spans="1:22" ht="21" thickBot="1">
      <c r="A208" s="277"/>
      <c r="B208" s="128" t="s">
        <v>337</v>
      </c>
      <c r="C208" s="128" t="s">
        <v>339</v>
      </c>
      <c r="D208" s="128" t="s">
        <v>23</v>
      </c>
      <c r="E208" s="284" t="s">
        <v>341</v>
      </c>
      <c r="F208" s="284"/>
      <c r="G208" s="285"/>
      <c r="H208" s="286"/>
      <c r="I208" s="287"/>
      <c r="J208" s="68"/>
      <c r="K208" s="66"/>
      <c r="L208" s="69"/>
      <c r="M208" s="70"/>
      <c r="N208" s="2"/>
      <c r="V208" s="54"/>
    </row>
    <row r="209" spans="1:22" ht="13.8" thickBot="1">
      <c r="A209" s="278"/>
      <c r="B209" s="71"/>
      <c r="C209" s="71"/>
      <c r="D209" s="72"/>
      <c r="E209" s="73" t="s">
        <v>4</v>
      </c>
      <c r="F209" s="74"/>
      <c r="G209" s="288"/>
      <c r="H209" s="289"/>
      <c r="I209" s="290"/>
      <c r="J209" s="75"/>
      <c r="K209" s="76"/>
      <c r="L209" s="76"/>
      <c r="M209" s="77"/>
      <c r="N209" s="2"/>
      <c r="V209" s="54"/>
    </row>
    <row r="210" spans="1:22" ht="24" customHeight="1" thickBot="1">
      <c r="A210" s="277">
        <f>A206+1</f>
        <v>49</v>
      </c>
      <c r="B210" s="129" t="s">
        <v>336</v>
      </c>
      <c r="C210" s="129" t="s">
        <v>338</v>
      </c>
      <c r="D210" s="129" t="s">
        <v>24</v>
      </c>
      <c r="E210" s="279" t="s">
        <v>340</v>
      </c>
      <c r="F210" s="279"/>
      <c r="G210" s="279" t="s">
        <v>332</v>
      </c>
      <c r="H210" s="280"/>
      <c r="I210" s="130"/>
      <c r="J210" s="58"/>
      <c r="K210" s="58"/>
      <c r="L210" s="58"/>
      <c r="M210" s="59"/>
      <c r="N210" s="2"/>
      <c r="V210" s="54"/>
    </row>
    <row r="211" spans="1:22" ht="13.8" thickBot="1">
      <c r="A211" s="277"/>
      <c r="B211" s="60"/>
      <c r="C211" s="60"/>
      <c r="D211" s="61"/>
      <c r="E211" s="62"/>
      <c r="F211" s="63"/>
      <c r="G211" s="281"/>
      <c r="H211" s="282"/>
      <c r="I211" s="283"/>
      <c r="J211" s="64"/>
      <c r="K211" s="65"/>
      <c r="L211" s="66"/>
      <c r="M211" s="67"/>
      <c r="N211" s="2"/>
      <c r="V211" s="54">
        <f>G215</f>
        <v>0</v>
      </c>
    </row>
    <row r="212" spans="1:22" ht="21" thickBot="1">
      <c r="A212" s="277"/>
      <c r="B212" s="128" t="s">
        <v>337</v>
      </c>
      <c r="C212" s="128" t="s">
        <v>339</v>
      </c>
      <c r="D212" s="128" t="s">
        <v>23</v>
      </c>
      <c r="E212" s="284" t="s">
        <v>341</v>
      </c>
      <c r="F212" s="284"/>
      <c r="G212" s="285"/>
      <c r="H212" s="286"/>
      <c r="I212" s="287"/>
      <c r="J212" s="68"/>
      <c r="K212" s="66"/>
      <c r="L212" s="69"/>
      <c r="M212" s="70"/>
      <c r="N212" s="2"/>
      <c r="V212" s="54"/>
    </row>
    <row r="213" spans="1:22" ht="13.8" thickBot="1">
      <c r="A213" s="278"/>
      <c r="B213" s="71"/>
      <c r="C213" s="71"/>
      <c r="D213" s="72"/>
      <c r="E213" s="73" t="s">
        <v>4</v>
      </c>
      <c r="F213" s="74"/>
      <c r="G213" s="288"/>
      <c r="H213" s="289"/>
      <c r="I213" s="290"/>
      <c r="J213" s="75"/>
      <c r="K213" s="76"/>
      <c r="L213" s="76"/>
      <c r="M213" s="77"/>
      <c r="N213" s="2"/>
      <c r="V213" s="54"/>
    </row>
    <row r="214" spans="1:22" ht="24" customHeight="1" thickBot="1">
      <c r="A214" s="277">
        <f>A210+1</f>
        <v>50</v>
      </c>
      <c r="B214" s="129" t="s">
        <v>336</v>
      </c>
      <c r="C214" s="129" t="s">
        <v>338</v>
      </c>
      <c r="D214" s="129" t="s">
        <v>24</v>
      </c>
      <c r="E214" s="279" t="s">
        <v>340</v>
      </c>
      <c r="F214" s="279"/>
      <c r="G214" s="279" t="s">
        <v>332</v>
      </c>
      <c r="H214" s="280"/>
      <c r="I214" s="130"/>
      <c r="J214" s="58"/>
      <c r="K214" s="58"/>
      <c r="L214" s="58"/>
      <c r="M214" s="59"/>
      <c r="N214" s="2"/>
      <c r="V214" s="54"/>
    </row>
    <row r="215" spans="1:22" ht="13.8" thickBot="1">
      <c r="A215" s="277"/>
      <c r="B215" s="60"/>
      <c r="C215" s="60"/>
      <c r="D215" s="61"/>
      <c r="E215" s="62"/>
      <c r="F215" s="63"/>
      <c r="G215" s="281"/>
      <c r="H215" s="282"/>
      <c r="I215" s="283"/>
      <c r="J215" s="64"/>
      <c r="K215" s="65"/>
      <c r="L215" s="66"/>
      <c r="M215" s="67"/>
      <c r="N215" s="2"/>
      <c r="V215" s="54">
        <f>G219</f>
        <v>0</v>
      </c>
    </row>
    <row r="216" spans="1:22" ht="21" thickBot="1">
      <c r="A216" s="277"/>
      <c r="B216" s="128" t="s">
        <v>337</v>
      </c>
      <c r="C216" s="128" t="s">
        <v>339</v>
      </c>
      <c r="D216" s="128" t="s">
        <v>23</v>
      </c>
      <c r="E216" s="284" t="s">
        <v>341</v>
      </c>
      <c r="F216" s="284"/>
      <c r="G216" s="285"/>
      <c r="H216" s="286"/>
      <c r="I216" s="287"/>
      <c r="J216" s="68"/>
      <c r="K216" s="66"/>
      <c r="L216" s="69"/>
      <c r="M216" s="70"/>
      <c r="N216" s="2"/>
      <c r="V216" s="54"/>
    </row>
    <row r="217" spans="1:22" ht="13.8" thickBot="1">
      <c r="A217" s="278"/>
      <c r="B217" s="71"/>
      <c r="C217" s="71"/>
      <c r="D217" s="72"/>
      <c r="E217" s="73" t="s">
        <v>4</v>
      </c>
      <c r="F217" s="74"/>
      <c r="G217" s="288"/>
      <c r="H217" s="289"/>
      <c r="I217" s="290"/>
      <c r="J217" s="75"/>
      <c r="K217" s="76"/>
      <c r="L217" s="76"/>
      <c r="M217" s="77"/>
      <c r="N217" s="2"/>
      <c r="V217" s="54"/>
    </row>
    <row r="218" spans="1:22" ht="24" customHeight="1" thickBot="1">
      <c r="A218" s="277">
        <f>A214+1</f>
        <v>51</v>
      </c>
      <c r="B218" s="129" t="s">
        <v>336</v>
      </c>
      <c r="C218" s="129" t="s">
        <v>338</v>
      </c>
      <c r="D218" s="129" t="s">
        <v>24</v>
      </c>
      <c r="E218" s="279" t="s">
        <v>340</v>
      </c>
      <c r="F218" s="279"/>
      <c r="G218" s="279" t="s">
        <v>332</v>
      </c>
      <c r="H218" s="280"/>
      <c r="I218" s="130"/>
      <c r="J218" s="58"/>
      <c r="K218" s="58"/>
      <c r="L218" s="58"/>
      <c r="M218" s="59"/>
      <c r="N218" s="2"/>
      <c r="V218" s="54"/>
    </row>
    <row r="219" spans="1:22" ht="13.8" thickBot="1">
      <c r="A219" s="277"/>
      <c r="B219" s="60"/>
      <c r="C219" s="60"/>
      <c r="D219" s="61"/>
      <c r="E219" s="62"/>
      <c r="F219" s="63"/>
      <c r="G219" s="281"/>
      <c r="H219" s="282"/>
      <c r="I219" s="283"/>
      <c r="J219" s="64"/>
      <c r="K219" s="65"/>
      <c r="L219" s="66"/>
      <c r="M219" s="67"/>
      <c r="N219" s="2"/>
      <c r="V219" s="54">
        <f>G223</f>
        <v>0</v>
      </c>
    </row>
    <row r="220" spans="1:22" ht="21" thickBot="1">
      <c r="A220" s="277"/>
      <c r="B220" s="128" t="s">
        <v>337</v>
      </c>
      <c r="C220" s="128" t="s">
        <v>339</v>
      </c>
      <c r="D220" s="128" t="s">
        <v>23</v>
      </c>
      <c r="E220" s="284" t="s">
        <v>341</v>
      </c>
      <c r="F220" s="284"/>
      <c r="G220" s="285"/>
      <c r="H220" s="286"/>
      <c r="I220" s="287"/>
      <c r="J220" s="68"/>
      <c r="K220" s="66"/>
      <c r="L220" s="69"/>
      <c r="M220" s="70"/>
      <c r="N220" s="2"/>
      <c r="V220" s="54"/>
    </row>
    <row r="221" spans="1:22" ht="13.8" thickBot="1">
      <c r="A221" s="278"/>
      <c r="B221" s="71"/>
      <c r="C221" s="71"/>
      <c r="D221" s="72"/>
      <c r="E221" s="73" t="s">
        <v>4</v>
      </c>
      <c r="F221" s="74"/>
      <c r="G221" s="288"/>
      <c r="H221" s="289"/>
      <c r="I221" s="290"/>
      <c r="J221" s="75"/>
      <c r="K221" s="76"/>
      <c r="L221" s="76"/>
      <c r="M221" s="77"/>
      <c r="N221" s="2"/>
      <c r="V221" s="54"/>
    </row>
    <row r="222" spans="1:22" ht="24" customHeight="1" thickBot="1">
      <c r="A222" s="277">
        <f>A218+1</f>
        <v>52</v>
      </c>
      <c r="B222" s="129" t="s">
        <v>336</v>
      </c>
      <c r="C222" s="129" t="s">
        <v>338</v>
      </c>
      <c r="D222" s="129" t="s">
        <v>24</v>
      </c>
      <c r="E222" s="279" t="s">
        <v>340</v>
      </c>
      <c r="F222" s="279"/>
      <c r="G222" s="279" t="s">
        <v>332</v>
      </c>
      <c r="H222" s="280"/>
      <c r="I222" s="130"/>
      <c r="J222" s="58"/>
      <c r="K222" s="58"/>
      <c r="L222" s="58"/>
      <c r="M222" s="59"/>
      <c r="N222" s="2"/>
      <c r="V222" s="54"/>
    </row>
    <row r="223" spans="1:22" ht="13.8" thickBot="1">
      <c r="A223" s="277"/>
      <c r="B223" s="60"/>
      <c r="C223" s="60"/>
      <c r="D223" s="61"/>
      <c r="E223" s="62"/>
      <c r="F223" s="63"/>
      <c r="G223" s="281"/>
      <c r="H223" s="282"/>
      <c r="I223" s="283"/>
      <c r="J223" s="64"/>
      <c r="K223" s="65"/>
      <c r="L223" s="66"/>
      <c r="M223" s="67"/>
      <c r="N223" s="2"/>
      <c r="V223" s="54">
        <f>G227</f>
        <v>0</v>
      </c>
    </row>
    <row r="224" spans="1:22" ht="21" thickBot="1">
      <c r="A224" s="277"/>
      <c r="B224" s="128" t="s">
        <v>337</v>
      </c>
      <c r="C224" s="128" t="s">
        <v>339</v>
      </c>
      <c r="D224" s="128" t="s">
        <v>23</v>
      </c>
      <c r="E224" s="284" t="s">
        <v>341</v>
      </c>
      <c r="F224" s="284"/>
      <c r="G224" s="285"/>
      <c r="H224" s="286"/>
      <c r="I224" s="287"/>
      <c r="J224" s="68"/>
      <c r="K224" s="66"/>
      <c r="L224" s="69"/>
      <c r="M224" s="70"/>
      <c r="N224" s="2"/>
      <c r="V224" s="54"/>
    </row>
    <row r="225" spans="1:22" ht="13.8" thickBot="1">
      <c r="A225" s="278"/>
      <c r="B225" s="71"/>
      <c r="C225" s="71"/>
      <c r="D225" s="72"/>
      <c r="E225" s="73" t="s">
        <v>4</v>
      </c>
      <c r="F225" s="74"/>
      <c r="G225" s="288"/>
      <c r="H225" s="289"/>
      <c r="I225" s="290"/>
      <c r="J225" s="75"/>
      <c r="K225" s="76"/>
      <c r="L225" s="76"/>
      <c r="M225" s="77"/>
      <c r="N225" s="2"/>
      <c r="V225" s="54"/>
    </row>
    <row r="226" spans="1:22" ht="24" customHeight="1" thickBot="1">
      <c r="A226" s="277">
        <f>A222+1</f>
        <v>53</v>
      </c>
      <c r="B226" s="129" t="s">
        <v>336</v>
      </c>
      <c r="C226" s="129" t="s">
        <v>338</v>
      </c>
      <c r="D226" s="129" t="s">
        <v>24</v>
      </c>
      <c r="E226" s="279" t="s">
        <v>340</v>
      </c>
      <c r="F226" s="279"/>
      <c r="G226" s="279" t="s">
        <v>332</v>
      </c>
      <c r="H226" s="280"/>
      <c r="I226" s="130"/>
      <c r="J226" s="58"/>
      <c r="K226" s="58"/>
      <c r="L226" s="58"/>
      <c r="M226" s="59"/>
      <c r="N226" s="2"/>
      <c r="V226" s="54"/>
    </row>
    <row r="227" spans="1:22" ht="13.8" thickBot="1">
      <c r="A227" s="277"/>
      <c r="B227" s="60"/>
      <c r="C227" s="60"/>
      <c r="D227" s="61"/>
      <c r="E227" s="62"/>
      <c r="F227" s="63"/>
      <c r="G227" s="281"/>
      <c r="H227" s="282"/>
      <c r="I227" s="283"/>
      <c r="J227" s="64"/>
      <c r="K227" s="65"/>
      <c r="L227" s="66"/>
      <c r="M227" s="67"/>
      <c r="N227" s="2"/>
      <c r="V227" s="54">
        <f>G231</f>
        <v>0</v>
      </c>
    </row>
    <row r="228" spans="1:22" ht="21" thickBot="1">
      <c r="A228" s="277"/>
      <c r="B228" s="128" t="s">
        <v>337</v>
      </c>
      <c r="C228" s="128" t="s">
        <v>339</v>
      </c>
      <c r="D228" s="128" t="s">
        <v>23</v>
      </c>
      <c r="E228" s="284" t="s">
        <v>341</v>
      </c>
      <c r="F228" s="284"/>
      <c r="G228" s="285"/>
      <c r="H228" s="286"/>
      <c r="I228" s="287"/>
      <c r="J228" s="68"/>
      <c r="K228" s="66"/>
      <c r="L228" s="69"/>
      <c r="M228" s="70"/>
      <c r="N228" s="2"/>
      <c r="V228" s="54"/>
    </row>
    <row r="229" spans="1:22" ht="13.8" thickBot="1">
      <c r="A229" s="278"/>
      <c r="B229" s="71"/>
      <c r="C229" s="71"/>
      <c r="D229" s="72"/>
      <c r="E229" s="73" t="s">
        <v>4</v>
      </c>
      <c r="F229" s="74"/>
      <c r="G229" s="288"/>
      <c r="H229" s="289"/>
      <c r="I229" s="290"/>
      <c r="J229" s="75"/>
      <c r="K229" s="76"/>
      <c r="L229" s="76"/>
      <c r="M229" s="77"/>
      <c r="N229" s="2"/>
      <c r="V229" s="54"/>
    </row>
    <row r="230" spans="1:22" ht="24" customHeight="1" thickBot="1">
      <c r="A230" s="277">
        <f>A226+1</f>
        <v>54</v>
      </c>
      <c r="B230" s="129" t="s">
        <v>336</v>
      </c>
      <c r="C230" s="129" t="s">
        <v>338</v>
      </c>
      <c r="D230" s="129" t="s">
        <v>24</v>
      </c>
      <c r="E230" s="279" t="s">
        <v>340</v>
      </c>
      <c r="F230" s="279"/>
      <c r="G230" s="279" t="s">
        <v>332</v>
      </c>
      <c r="H230" s="280"/>
      <c r="I230" s="130"/>
      <c r="J230" s="58"/>
      <c r="K230" s="58"/>
      <c r="L230" s="58"/>
      <c r="M230" s="59"/>
      <c r="N230" s="2"/>
      <c r="V230" s="54"/>
    </row>
    <row r="231" spans="1:22" ht="13.8" thickBot="1">
      <c r="A231" s="277"/>
      <c r="B231" s="60"/>
      <c r="C231" s="60"/>
      <c r="D231" s="61"/>
      <c r="E231" s="62"/>
      <c r="F231" s="63"/>
      <c r="G231" s="281"/>
      <c r="H231" s="282"/>
      <c r="I231" s="283"/>
      <c r="J231" s="64"/>
      <c r="K231" s="65"/>
      <c r="L231" s="66"/>
      <c r="M231" s="67"/>
      <c r="N231" s="2"/>
      <c r="V231" s="54">
        <f>G235</f>
        <v>0</v>
      </c>
    </row>
    <row r="232" spans="1:22" ht="21" thickBot="1">
      <c r="A232" s="277"/>
      <c r="B232" s="128" t="s">
        <v>337</v>
      </c>
      <c r="C232" s="128" t="s">
        <v>339</v>
      </c>
      <c r="D232" s="128" t="s">
        <v>23</v>
      </c>
      <c r="E232" s="284" t="s">
        <v>341</v>
      </c>
      <c r="F232" s="284"/>
      <c r="G232" s="285"/>
      <c r="H232" s="286"/>
      <c r="I232" s="287"/>
      <c r="J232" s="68"/>
      <c r="K232" s="66"/>
      <c r="L232" s="69"/>
      <c r="M232" s="70"/>
      <c r="N232" s="2"/>
      <c r="V232" s="54"/>
    </row>
    <row r="233" spans="1:22" ht="13.8" thickBot="1">
      <c r="A233" s="278"/>
      <c r="B233" s="71"/>
      <c r="C233" s="71"/>
      <c r="D233" s="72"/>
      <c r="E233" s="73" t="s">
        <v>4</v>
      </c>
      <c r="F233" s="74"/>
      <c r="G233" s="288"/>
      <c r="H233" s="289"/>
      <c r="I233" s="290"/>
      <c r="J233" s="75"/>
      <c r="K233" s="76"/>
      <c r="L233" s="76"/>
      <c r="M233" s="77"/>
      <c r="N233" s="2"/>
      <c r="V233" s="54"/>
    </row>
    <row r="234" spans="1:22" ht="24" customHeight="1" thickBot="1">
      <c r="A234" s="277">
        <f>A230+1</f>
        <v>55</v>
      </c>
      <c r="B234" s="129" t="s">
        <v>336</v>
      </c>
      <c r="C234" s="129" t="s">
        <v>338</v>
      </c>
      <c r="D234" s="129" t="s">
        <v>24</v>
      </c>
      <c r="E234" s="279" t="s">
        <v>340</v>
      </c>
      <c r="F234" s="279"/>
      <c r="G234" s="279" t="s">
        <v>332</v>
      </c>
      <c r="H234" s="280"/>
      <c r="I234" s="130"/>
      <c r="J234" s="58"/>
      <c r="K234" s="58"/>
      <c r="L234" s="58"/>
      <c r="M234" s="59"/>
      <c r="N234" s="2"/>
      <c r="V234" s="54"/>
    </row>
    <row r="235" spans="1:22" ht="13.8" thickBot="1">
      <c r="A235" s="277"/>
      <c r="B235" s="60"/>
      <c r="C235" s="60"/>
      <c r="D235" s="61"/>
      <c r="E235" s="62"/>
      <c r="F235" s="63"/>
      <c r="G235" s="281"/>
      <c r="H235" s="282"/>
      <c r="I235" s="283"/>
      <c r="J235" s="64"/>
      <c r="K235" s="65"/>
      <c r="L235" s="66"/>
      <c r="M235" s="67"/>
      <c r="N235" s="2"/>
      <c r="V235" s="54">
        <f>G239</f>
        <v>0</v>
      </c>
    </row>
    <row r="236" spans="1:22" ht="21" thickBot="1">
      <c r="A236" s="277"/>
      <c r="B236" s="128" t="s">
        <v>337</v>
      </c>
      <c r="C236" s="128" t="s">
        <v>339</v>
      </c>
      <c r="D236" s="128" t="s">
        <v>23</v>
      </c>
      <c r="E236" s="284" t="s">
        <v>341</v>
      </c>
      <c r="F236" s="284"/>
      <c r="G236" s="285"/>
      <c r="H236" s="286"/>
      <c r="I236" s="287"/>
      <c r="J236" s="68"/>
      <c r="K236" s="66"/>
      <c r="L236" s="69"/>
      <c r="M236" s="70"/>
      <c r="N236" s="2"/>
      <c r="V236" s="54"/>
    </row>
    <row r="237" spans="1:22" ht="13.8" thickBot="1">
      <c r="A237" s="278"/>
      <c r="B237" s="71"/>
      <c r="C237" s="71"/>
      <c r="D237" s="72"/>
      <c r="E237" s="73" t="s">
        <v>4</v>
      </c>
      <c r="F237" s="74"/>
      <c r="G237" s="288"/>
      <c r="H237" s="289"/>
      <c r="I237" s="290"/>
      <c r="J237" s="75"/>
      <c r="K237" s="76"/>
      <c r="L237" s="76"/>
      <c r="M237" s="77"/>
      <c r="N237" s="2"/>
      <c r="V237" s="54"/>
    </row>
    <row r="238" spans="1:22" ht="24" customHeight="1" thickBot="1">
      <c r="A238" s="277">
        <f>A234+1</f>
        <v>56</v>
      </c>
      <c r="B238" s="129" t="s">
        <v>336</v>
      </c>
      <c r="C238" s="129" t="s">
        <v>338</v>
      </c>
      <c r="D238" s="129" t="s">
        <v>24</v>
      </c>
      <c r="E238" s="279" t="s">
        <v>340</v>
      </c>
      <c r="F238" s="279"/>
      <c r="G238" s="279" t="s">
        <v>332</v>
      </c>
      <c r="H238" s="280"/>
      <c r="I238" s="130"/>
      <c r="J238" s="58"/>
      <c r="K238" s="58"/>
      <c r="L238" s="58"/>
      <c r="M238" s="59"/>
      <c r="N238" s="2"/>
      <c r="V238" s="54"/>
    </row>
    <row r="239" spans="1:22" ht="13.8" thickBot="1">
      <c r="A239" s="277"/>
      <c r="B239" s="60"/>
      <c r="C239" s="60"/>
      <c r="D239" s="61"/>
      <c r="E239" s="62"/>
      <c r="F239" s="63"/>
      <c r="G239" s="281"/>
      <c r="H239" s="282"/>
      <c r="I239" s="283"/>
      <c r="J239" s="64"/>
      <c r="K239" s="65"/>
      <c r="L239" s="66"/>
      <c r="M239" s="67"/>
      <c r="N239" s="2"/>
      <c r="V239" s="54">
        <f>G243</f>
        <v>0</v>
      </c>
    </row>
    <row r="240" spans="1:22" ht="21" thickBot="1">
      <c r="A240" s="277"/>
      <c r="B240" s="128" t="s">
        <v>337</v>
      </c>
      <c r="C240" s="128" t="s">
        <v>339</v>
      </c>
      <c r="D240" s="128" t="s">
        <v>23</v>
      </c>
      <c r="E240" s="284" t="s">
        <v>341</v>
      </c>
      <c r="F240" s="284"/>
      <c r="G240" s="285"/>
      <c r="H240" s="286"/>
      <c r="I240" s="287"/>
      <c r="J240" s="68"/>
      <c r="K240" s="66"/>
      <c r="L240" s="69"/>
      <c r="M240" s="70"/>
      <c r="N240" s="2"/>
      <c r="V240" s="54"/>
    </row>
    <row r="241" spans="1:22" ht="13.8" thickBot="1">
      <c r="A241" s="278"/>
      <c r="B241" s="71"/>
      <c r="C241" s="71"/>
      <c r="D241" s="72"/>
      <c r="E241" s="73" t="s">
        <v>4</v>
      </c>
      <c r="F241" s="74"/>
      <c r="G241" s="288"/>
      <c r="H241" s="289"/>
      <c r="I241" s="290"/>
      <c r="J241" s="75"/>
      <c r="K241" s="76"/>
      <c r="L241" s="76"/>
      <c r="M241" s="77"/>
      <c r="N241" s="2"/>
      <c r="V241" s="54"/>
    </row>
    <row r="242" spans="1:22" ht="24" customHeight="1" thickBot="1">
      <c r="A242" s="277">
        <f>A238+1</f>
        <v>57</v>
      </c>
      <c r="B242" s="129" t="s">
        <v>336</v>
      </c>
      <c r="C242" s="129" t="s">
        <v>338</v>
      </c>
      <c r="D242" s="129" t="s">
        <v>24</v>
      </c>
      <c r="E242" s="279" t="s">
        <v>340</v>
      </c>
      <c r="F242" s="279"/>
      <c r="G242" s="279" t="s">
        <v>332</v>
      </c>
      <c r="H242" s="280"/>
      <c r="I242" s="130"/>
      <c r="J242" s="58"/>
      <c r="K242" s="58"/>
      <c r="L242" s="58"/>
      <c r="M242" s="59"/>
      <c r="N242" s="2"/>
      <c r="V242" s="54"/>
    </row>
    <row r="243" spans="1:22" ht="13.8" thickBot="1">
      <c r="A243" s="277"/>
      <c r="B243" s="60"/>
      <c r="C243" s="60"/>
      <c r="D243" s="61"/>
      <c r="E243" s="62"/>
      <c r="F243" s="63"/>
      <c r="G243" s="281"/>
      <c r="H243" s="282"/>
      <c r="I243" s="283"/>
      <c r="J243" s="64"/>
      <c r="K243" s="65"/>
      <c r="L243" s="66"/>
      <c r="M243" s="67"/>
      <c r="N243" s="2"/>
      <c r="V243" s="54">
        <f>G247</f>
        <v>0</v>
      </c>
    </row>
    <row r="244" spans="1:22" ht="21" thickBot="1">
      <c r="A244" s="277"/>
      <c r="B244" s="128" t="s">
        <v>337</v>
      </c>
      <c r="C244" s="128" t="s">
        <v>339</v>
      </c>
      <c r="D244" s="128" t="s">
        <v>23</v>
      </c>
      <c r="E244" s="284" t="s">
        <v>341</v>
      </c>
      <c r="F244" s="284"/>
      <c r="G244" s="285"/>
      <c r="H244" s="286"/>
      <c r="I244" s="287"/>
      <c r="J244" s="68"/>
      <c r="K244" s="66"/>
      <c r="L244" s="69"/>
      <c r="M244" s="70"/>
      <c r="N244" s="2"/>
      <c r="V244" s="54"/>
    </row>
    <row r="245" spans="1:22" ht="13.8" thickBot="1">
      <c r="A245" s="278"/>
      <c r="B245" s="71"/>
      <c r="C245" s="71"/>
      <c r="D245" s="72"/>
      <c r="E245" s="73" t="s">
        <v>4</v>
      </c>
      <c r="F245" s="74"/>
      <c r="G245" s="288"/>
      <c r="H245" s="289"/>
      <c r="I245" s="290"/>
      <c r="J245" s="75"/>
      <c r="K245" s="76"/>
      <c r="L245" s="76"/>
      <c r="M245" s="77"/>
      <c r="N245" s="2"/>
      <c r="V245" s="54"/>
    </row>
    <row r="246" spans="1:22" ht="24" customHeight="1" thickBot="1">
      <c r="A246" s="277">
        <f>A242+1</f>
        <v>58</v>
      </c>
      <c r="B246" s="129" t="s">
        <v>336</v>
      </c>
      <c r="C246" s="129" t="s">
        <v>338</v>
      </c>
      <c r="D246" s="129" t="s">
        <v>24</v>
      </c>
      <c r="E246" s="279" t="s">
        <v>340</v>
      </c>
      <c r="F246" s="279"/>
      <c r="G246" s="279" t="s">
        <v>332</v>
      </c>
      <c r="H246" s="280"/>
      <c r="I246" s="130"/>
      <c r="J246" s="58"/>
      <c r="K246" s="58"/>
      <c r="L246" s="58"/>
      <c r="M246" s="59"/>
      <c r="N246" s="2"/>
      <c r="V246" s="54"/>
    </row>
    <row r="247" spans="1:22" ht="13.8" thickBot="1">
      <c r="A247" s="277"/>
      <c r="B247" s="60"/>
      <c r="C247" s="60"/>
      <c r="D247" s="61"/>
      <c r="E247" s="62"/>
      <c r="F247" s="63"/>
      <c r="G247" s="281"/>
      <c r="H247" s="282"/>
      <c r="I247" s="283"/>
      <c r="J247" s="64"/>
      <c r="K247" s="65"/>
      <c r="L247" s="66"/>
      <c r="M247" s="67"/>
      <c r="N247" s="2"/>
      <c r="V247" s="54">
        <f>G251</f>
        <v>0</v>
      </c>
    </row>
    <row r="248" spans="1:22" ht="21" thickBot="1">
      <c r="A248" s="277"/>
      <c r="B248" s="128" t="s">
        <v>337</v>
      </c>
      <c r="C248" s="128" t="s">
        <v>339</v>
      </c>
      <c r="D248" s="128" t="s">
        <v>23</v>
      </c>
      <c r="E248" s="284" t="s">
        <v>341</v>
      </c>
      <c r="F248" s="284"/>
      <c r="G248" s="285"/>
      <c r="H248" s="286"/>
      <c r="I248" s="287"/>
      <c r="J248" s="68"/>
      <c r="K248" s="66"/>
      <c r="L248" s="69"/>
      <c r="M248" s="70"/>
      <c r="N248" s="2"/>
      <c r="V248" s="54"/>
    </row>
    <row r="249" spans="1:22" ht="13.8" thickBot="1">
      <c r="A249" s="278"/>
      <c r="B249" s="71"/>
      <c r="C249" s="71"/>
      <c r="D249" s="72"/>
      <c r="E249" s="73" t="s">
        <v>4</v>
      </c>
      <c r="F249" s="74"/>
      <c r="G249" s="288"/>
      <c r="H249" s="289"/>
      <c r="I249" s="290"/>
      <c r="J249" s="75"/>
      <c r="K249" s="76"/>
      <c r="L249" s="76"/>
      <c r="M249" s="77"/>
      <c r="N249" s="2"/>
      <c r="V249" s="54"/>
    </row>
    <row r="250" spans="1:22" ht="24" customHeight="1" thickBot="1">
      <c r="A250" s="277">
        <f>A246+1</f>
        <v>59</v>
      </c>
      <c r="B250" s="129" t="s">
        <v>336</v>
      </c>
      <c r="C250" s="129" t="s">
        <v>338</v>
      </c>
      <c r="D250" s="129" t="s">
        <v>24</v>
      </c>
      <c r="E250" s="279" t="s">
        <v>340</v>
      </c>
      <c r="F250" s="279"/>
      <c r="G250" s="279" t="s">
        <v>332</v>
      </c>
      <c r="H250" s="280"/>
      <c r="I250" s="130"/>
      <c r="J250" s="58"/>
      <c r="K250" s="58"/>
      <c r="L250" s="58"/>
      <c r="M250" s="59"/>
      <c r="N250" s="2"/>
      <c r="V250" s="54"/>
    </row>
    <row r="251" spans="1:22" ht="13.8" thickBot="1">
      <c r="A251" s="277"/>
      <c r="B251" s="60"/>
      <c r="C251" s="60"/>
      <c r="D251" s="61"/>
      <c r="E251" s="62"/>
      <c r="F251" s="63"/>
      <c r="G251" s="281"/>
      <c r="H251" s="282"/>
      <c r="I251" s="283"/>
      <c r="J251" s="64"/>
      <c r="K251" s="65"/>
      <c r="L251" s="66"/>
      <c r="M251" s="67"/>
      <c r="N251" s="2"/>
      <c r="V251" s="54">
        <f>G255</f>
        <v>0</v>
      </c>
    </row>
    <row r="252" spans="1:22" ht="21" thickBot="1">
      <c r="A252" s="277"/>
      <c r="B252" s="128" t="s">
        <v>337</v>
      </c>
      <c r="C252" s="128" t="s">
        <v>339</v>
      </c>
      <c r="D252" s="128" t="s">
        <v>23</v>
      </c>
      <c r="E252" s="284" t="s">
        <v>341</v>
      </c>
      <c r="F252" s="284"/>
      <c r="G252" s="285"/>
      <c r="H252" s="286"/>
      <c r="I252" s="287"/>
      <c r="J252" s="68"/>
      <c r="K252" s="66"/>
      <c r="L252" s="69"/>
      <c r="M252" s="70"/>
      <c r="N252" s="2"/>
      <c r="V252" s="54"/>
    </row>
    <row r="253" spans="1:22" ht="13.8" thickBot="1">
      <c r="A253" s="278"/>
      <c r="B253" s="71"/>
      <c r="C253" s="71"/>
      <c r="D253" s="72"/>
      <c r="E253" s="73" t="s">
        <v>4</v>
      </c>
      <c r="F253" s="74"/>
      <c r="G253" s="288"/>
      <c r="H253" s="289"/>
      <c r="I253" s="290"/>
      <c r="J253" s="75"/>
      <c r="K253" s="76"/>
      <c r="L253" s="76"/>
      <c r="M253" s="77"/>
      <c r="N253" s="2"/>
      <c r="V253" s="54"/>
    </row>
    <row r="254" spans="1:22" ht="24" customHeight="1" thickBot="1">
      <c r="A254" s="277">
        <f>A250+1</f>
        <v>60</v>
      </c>
      <c r="B254" s="129" t="s">
        <v>336</v>
      </c>
      <c r="C254" s="129" t="s">
        <v>338</v>
      </c>
      <c r="D254" s="129" t="s">
        <v>24</v>
      </c>
      <c r="E254" s="279" t="s">
        <v>340</v>
      </c>
      <c r="F254" s="279"/>
      <c r="G254" s="279" t="s">
        <v>332</v>
      </c>
      <c r="H254" s="280"/>
      <c r="I254" s="130"/>
      <c r="J254" s="58"/>
      <c r="K254" s="58"/>
      <c r="L254" s="58"/>
      <c r="M254" s="59"/>
      <c r="N254" s="2"/>
      <c r="V254" s="54"/>
    </row>
    <row r="255" spans="1:22" ht="13.8" thickBot="1">
      <c r="A255" s="277"/>
      <c r="B255" s="60"/>
      <c r="C255" s="60"/>
      <c r="D255" s="61"/>
      <c r="E255" s="62"/>
      <c r="F255" s="63"/>
      <c r="G255" s="281"/>
      <c r="H255" s="282"/>
      <c r="I255" s="283"/>
      <c r="J255" s="64"/>
      <c r="K255" s="65"/>
      <c r="L255" s="66"/>
      <c r="M255" s="67"/>
      <c r="N255" s="2"/>
      <c r="V255" s="54">
        <f>G259</f>
        <v>0</v>
      </c>
    </row>
    <row r="256" spans="1:22" ht="21" thickBot="1">
      <c r="A256" s="277"/>
      <c r="B256" s="128" t="s">
        <v>337</v>
      </c>
      <c r="C256" s="128" t="s">
        <v>339</v>
      </c>
      <c r="D256" s="128" t="s">
        <v>23</v>
      </c>
      <c r="E256" s="284" t="s">
        <v>341</v>
      </c>
      <c r="F256" s="284"/>
      <c r="G256" s="285"/>
      <c r="H256" s="286"/>
      <c r="I256" s="287"/>
      <c r="J256" s="68"/>
      <c r="K256" s="66"/>
      <c r="L256" s="69"/>
      <c r="M256" s="70"/>
      <c r="N256" s="2"/>
      <c r="V256" s="54"/>
    </row>
    <row r="257" spans="1:22" ht="13.8" thickBot="1">
      <c r="A257" s="278"/>
      <c r="B257" s="71"/>
      <c r="C257" s="71"/>
      <c r="D257" s="72"/>
      <c r="E257" s="73" t="s">
        <v>4</v>
      </c>
      <c r="F257" s="74"/>
      <c r="G257" s="288"/>
      <c r="H257" s="289"/>
      <c r="I257" s="290"/>
      <c r="J257" s="75"/>
      <c r="K257" s="76"/>
      <c r="L257" s="76"/>
      <c r="M257" s="77"/>
      <c r="N257" s="2"/>
      <c r="V257" s="54"/>
    </row>
    <row r="258" spans="1:22" ht="24" customHeight="1" thickBot="1">
      <c r="A258" s="277">
        <f>A254+1</f>
        <v>61</v>
      </c>
      <c r="B258" s="129" t="s">
        <v>336</v>
      </c>
      <c r="C258" s="129" t="s">
        <v>338</v>
      </c>
      <c r="D258" s="129" t="s">
        <v>24</v>
      </c>
      <c r="E258" s="279" t="s">
        <v>340</v>
      </c>
      <c r="F258" s="279"/>
      <c r="G258" s="279" t="s">
        <v>332</v>
      </c>
      <c r="H258" s="280"/>
      <c r="I258" s="130"/>
      <c r="J258" s="58"/>
      <c r="K258" s="58"/>
      <c r="L258" s="58"/>
      <c r="M258" s="59"/>
      <c r="N258" s="2"/>
      <c r="V258" s="54"/>
    </row>
    <row r="259" spans="1:22" ht="13.8" thickBot="1">
      <c r="A259" s="277"/>
      <c r="B259" s="60"/>
      <c r="C259" s="60"/>
      <c r="D259" s="61"/>
      <c r="E259" s="62"/>
      <c r="F259" s="63"/>
      <c r="G259" s="281"/>
      <c r="H259" s="282"/>
      <c r="I259" s="283"/>
      <c r="J259" s="64"/>
      <c r="K259" s="65"/>
      <c r="L259" s="66"/>
      <c r="M259" s="67"/>
      <c r="N259" s="2"/>
      <c r="V259" s="54">
        <f>G263</f>
        <v>0</v>
      </c>
    </row>
    <row r="260" spans="1:22" ht="21" thickBot="1">
      <c r="A260" s="277"/>
      <c r="B260" s="128" t="s">
        <v>337</v>
      </c>
      <c r="C260" s="128" t="s">
        <v>339</v>
      </c>
      <c r="D260" s="128" t="s">
        <v>23</v>
      </c>
      <c r="E260" s="284" t="s">
        <v>341</v>
      </c>
      <c r="F260" s="284"/>
      <c r="G260" s="285"/>
      <c r="H260" s="286"/>
      <c r="I260" s="287"/>
      <c r="J260" s="68"/>
      <c r="K260" s="66"/>
      <c r="L260" s="69"/>
      <c r="M260" s="70"/>
      <c r="N260" s="2"/>
      <c r="V260" s="54"/>
    </row>
    <row r="261" spans="1:22" ht="13.8" thickBot="1">
      <c r="A261" s="278"/>
      <c r="B261" s="71"/>
      <c r="C261" s="71"/>
      <c r="D261" s="72"/>
      <c r="E261" s="73" t="s">
        <v>4</v>
      </c>
      <c r="F261" s="74"/>
      <c r="G261" s="288"/>
      <c r="H261" s="289"/>
      <c r="I261" s="290"/>
      <c r="J261" s="75"/>
      <c r="K261" s="76"/>
      <c r="L261" s="76"/>
      <c r="M261" s="77"/>
      <c r="N261" s="2"/>
      <c r="V261" s="54"/>
    </row>
    <row r="262" spans="1:22" ht="24" customHeight="1" thickBot="1">
      <c r="A262" s="277">
        <f>A258+1</f>
        <v>62</v>
      </c>
      <c r="B262" s="129" t="s">
        <v>336</v>
      </c>
      <c r="C262" s="129" t="s">
        <v>338</v>
      </c>
      <c r="D262" s="129" t="s">
        <v>24</v>
      </c>
      <c r="E262" s="279" t="s">
        <v>340</v>
      </c>
      <c r="F262" s="279"/>
      <c r="G262" s="279" t="s">
        <v>332</v>
      </c>
      <c r="H262" s="280"/>
      <c r="I262" s="130"/>
      <c r="J262" s="58"/>
      <c r="K262" s="58"/>
      <c r="L262" s="58"/>
      <c r="M262" s="59"/>
      <c r="N262" s="2"/>
      <c r="V262" s="54"/>
    </row>
    <row r="263" spans="1:22" ht="13.8" thickBot="1">
      <c r="A263" s="277"/>
      <c r="B263" s="60"/>
      <c r="C263" s="60"/>
      <c r="D263" s="61"/>
      <c r="E263" s="62"/>
      <c r="F263" s="63"/>
      <c r="G263" s="281"/>
      <c r="H263" s="282"/>
      <c r="I263" s="283"/>
      <c r="J263" s="64"/>
      <c r="K263" s="65"/>
      <c r="L263" s="66"/>
      <c r="M263" s="67"/>
      <c r="N263" s="2"/>
      <c r="V263" s="54">
        <f>G267</f>
        <v>0</v>
      </c>
    </row>
    <row r="264" spans="1:22" ht="21" thickBot="1">
      <c r="A264" s="277"/>
      <c r="B264" s="128" t="s">
        <v>337</v>
      </c>
      <c r="C264" s="128" t="s">
        <v>339</v>
      </c>
      <c r="D264" s="128" t="s">
        <v>23</v>
      </c>
      <c r="E264" s="284" t="s">
        <v>341</v>
      </c>
      <c r="F264" s="284"/>
      <c r="G264" s="285"/>
      <c r="H264" s="286"/>
      <c r="I264" s="287"/>
      <c r="J264" s="68"/>
      <c r="K264" s="66"/>
      <c r="L264" s="69"/>
      <c r="M264" s="70"/>
      <c r="N264" s="2"/>
      <c r="V264" s="54"/>
    </row>
    <row r="265" spans="1:22" ht="13.8" thickBot="1">
      <c r="A265" s="278"/>
      <c r="B265" s="71"/>
      <c r="C265" s="71"/>
      <c r="D265" s="72"/>
      <c r="E265" s="73" t="s">
        <v>4</v>
      </c>
      <c r="F265" s="74"/>
      <c r="G265" s="288"/>
      <c r="H265" s="289"/>
      <c r="I265" s="290"/>
      <c r="J265" s="75"/>
      <c r="K265" s="76"/>
      <c r="L265" s="76"/>
      <c r="M265" s="77"/>
      <c r="N265" s="2"/>
      <c r="V265" s="54"/>
    </row>
    <row r="266" spans="1:22" ht="24" customHeight="1" thickBot="1">
      <c r="A266" s="277">
        <f>A262+1</f>
        <v>63</v>
      </c>
      <c r="B266" s="129" t="s">
        <v>336</v>
      </c>
      <c r="C266" s="129" t="s">
        <v>338</v>
      </c>
      <c r="D266" s="129" t="s">
        <v>24</v>
      </c>
      <c r="E266" s="279" t="s">
        <v>340</v>
      </c>
      <c r="F266" s="279"/>
      <c r="G266" s="279" t="s">
        <v>332</v>
      </c>
      <c r="H266" s="280"/>
      <c r="I266" s="130"/>
      <c r="J266" s="58"/>
      <c r="K266" s="58"/>
      <c r="L266" s="58"/>
      <c r="M266" s="59"/>
      <c r="N266" s="2"/>
      <c r="V266" s="54"/>
    </row>
    <row r="267" spans="1:22" ht="13.8" thickBot="1">
      <c r="A267" s="277"/>
      <c r="B267" s="60"/>
      <c r="C267" s="60"/>
      <c r="D267" s="61"/>
      <c r="E267" s="62"/>
      <c r="F267" s="63"/>
      <c r="G267" s="281"/>
      <c r="H267" s="282"/>
      <c r="I267" s="283"/>
      <c r="J267" s="64"/>
      <c r="K267" s="65"/>
      <c r="L267" s="66"/>
      <c r="M267" s="67"/>
      <c r="N267" s="2"/>
      <c r="V267" s="54">
        <f>G271</f>
        <v>0</v>
      </c>
    </row>
    <row r="268" spans="1:22" ht="21" thickBot="1">
      <c r="A268" s="277"/>
      <c r="B268" s="128" t="s">
        <v>337</v>
      </c>
      <c r="C268" s="128" t="s">
        <v>339</v>
      </c>
      <c r="D268" s="128" t="s">
        <v>23</v>
      </c>
      <c r="E268" s="284" t="s">
        <v>341</v>
      </c>
      <c r="F268" s="284"/>
      <c r="G268" s="285"/>
      <c r="H268" s="286"/>
      <c r="I268" s="287"/>
      <c r="J268" s="68"/>
      <c r="K268" s="66"/>
      <c r="L268" s="69"/>
      <c r="M268" s="70"/>
      <c r="N268" s="2"/>
      <c r="V268" s="54"/>
    </row>
    <row r="269" spans="1:22" ht="13.8" thickBot="1">
      <c r="A269" s="278"/>
      <c r="B269" s="71"/>
      <c r="C269" s="71"/>
      <c r="D269" s="72"/>
      <c r="E269" s="73" t="s">
        <v>4</v>
      </c>
      <c r="F269" s="74"/>
      <c r="G269" s="288"/>
      <c r="H269" s="289"/>
      <c r="I269" s="290"/>
      <c r="J269" s="75"/>
      <c r="K269" s="76"/>
      <c r="L269" s="76"/>
      <c r="M269" s="77"/>
      <c r="N269" s="2"/>
      <c r="V269" s="54"/>
    </row>
    <row r="270" spans="1:22" ht="24" customHeight="1" thickBot="1">
      <c r="A270" s="277">
        <f>A266+1</f>
        <v>64</v>
      </c>
      <c r="B270" s="129" t="s">
        <v>336</v>
      </c>
      <c r="C270" s="129" t="s">
        <v>338</v>
      </c>
      <c r="D270" s="129" t="s">
        <v>24</v>
      </c>
      <c r="E270" s="279" t="s">
        <v>340</v>
      </c>
      <c r="F270" s="279"/>
      <c r="G270" s="279" t="s">
        <v>332</v>
      </c>
      <c r="H270" s="280"/>
      <c r="I270" s="130"/>
      <c r="J270" s="58"/>
      <c r="K270" s="58"/>
      <c r="L270" s="58"/>
      <c r="M270" s="59"/>
      <c r="N270" s="2"/>
      <c r="V270" s="54"/>
    </row>
    <row r="271" spans="1:22" ht="13.8" thickBot="1">
      <c r="A271" s="277"/>
      <c r="B271" s="60"/>
      <c r="C271" s="60"/>
      <c r="D271" s="61"/>
      <c r="E271" s="62"/>
      <c r="F271" s="63"/>
      <c r="G271" s="281"/>
      <c r="H271" s="282"/>
      <c r="I271" s="283"/>
      <c r="J271" s="64"/>
      <c r="K271" s="65"/>
      <c r="L271" s="66"/>
      <c r="M271" s="67"/>
      <c r="N271" s="2"/>
      <c r="V271" s="54">
        <f>G275</f>
        <v>0</v>
      </c>
    </row>
    <row r="272" spans="1:22" ht="21" thickBot="1">
      <c r="A272" s="277"/>
      <c r="B272" s="128" t="s">
        <v>337</v>
      </c>
      <c r="C272" s="128" t="s">
        <v>339</v>
      </c>
      <c r="D272" s="128" t="s">
        <v>23</v>
      </c>
      <c r="E272" s="284" t="s">
        <v>341</v>
      </c>
      <c r="F272" s="284"/>
      <c r="G272" s="285"/>
      <c r="H272" s="286"/>
      <c r="I272" s="287"/>
      <c r="J272" s="68"/>
      <c r="K272" s="66"/>
      <c r="L272" s="69"/>
      <c r="M272" s="70"/>
      <c r="N272" s="2"/>
      <c r="V272" s="54"/>
    </row>
    <row r="273" spans="1:22" ht="13.8" thickBot="1">
      <c r="A273" s="278"/>
      <c r="B273" s="71"/>
      <c r="C273" s="71"/>
      <c r="D273" s="72"/>
      <c r="E273" s="73" t="s">
        <v>4</v>
      </c>
      <c r="F273" s="74"/>
      <c r="G273" s="288"/>
      <c r="H273" s="289"/>
      <c r="I273" s="290"/>
      <c r="J273" s="75"/>
      <c r="K273" s="76"/>
      <c r="L273" s="76"/>
      <c r="M273" s="77"/>
      <c r="N273" s="2"/>
      <c r="V273" s="54"/>
    </row>
    <row r="274" spans="1:22" ht="24" customHeight="1" thickBot="1">
      <c r="A274" s="277">
        <f>A270+1</f>
        <v>65</v>
      </c>
      <c r="B274" s="129" t="s">
        <v>336</v>
      </c>
      <c r="C274" s="129" t="s">
        <v>338</v>
      </c>
      <c r="D274" s="129" t="s">
        <v>24</v>
      </c>
      <c r="E274" s="279" t="s">
        <v>340</v>
      </c>
      <c r="F274" s="279"/>
      <c r="G274" s="279" t="s">
        <v>332</v>
      </c>
      <c r="H274" s="280"/>
      <c r="I274" s="130"/>
      <c r="J274" s="58"/>
      <c r="K274" s="58"/>
      <c r="L274" s="58"/>
      <c r="M274" s="59"/>
      <c r="N274" s="2"/>
      <c r="V274" s="54"/>
    </row>
    <row r="275" spans="1:22" ht="13.8" thickBot="1">
      <c r="A275" s="277"/>
      <c r="B275" s="60"/>
      <c r="C275" s="60"/>
      <c r="D275" s="61"/>
      <c r="E275" s="62"/>
      <c r="F275" s="63"/>
      <c r="G275" s="281"/>
      <c r="H275" s="282"/>
      <c r="I275" s="283"/>
      <c r="J275" s="64"/>
      <c r="K275" s="65"/>
      <c r="L275" s="66"/>
      <c r="M275" s="67"/>
      <c r="N275" s="2"/>
      <c r="V275" s="54">
        <f>G279</f>
        <v>0</v>
      </c>
    </row>
    <row r="276" spans="1:22" ht="21" thickBot="1">
      <c r="A276" s="277"/>
      <c r="B276" s="128" t="s">
        <v>337</v>
      </c>
      <c r="C276" s="128" t="s">
        <v>339</v>
      </c>
      <c r="D276" s="128" t="s">
        <v>23</v>
      </c>
      <c r="E276" s="284" t="s">
        <v>341</v>
      </c>
      <c r="F276" s="284"/>
      <c r="G276" s="285"/>
      <c r="H276" s="286"/>
      <c r="I276" s="287"/>
      <c r="J276" s="68"/>
      <c r="K276" s="66"/>
      <c r="L276" s="69"/>
      <c r="M276" s="70"/>
      <c r="N276" s="2"/>
      <c r="V276" s="54"/>
    </row>
    <row r="277" spans="1:22" ht="13.8" thickBot="1">
      <c r="A277" s="278"/>
      <c r="B277" s="71"/>
      <c r="C277" s="71"/>
      <c r="D277" s="72"/>
      <c r="E277" s="73" t="s">
        <v>4</v>
      </c>
      <c r="F277" s="74"/>
      <c r="G277" s="288"/>
      <c r="H277" s="289"/>
      <c r="I277" s="290"/>
      <c r="J277" s="75"/>
      <c r="K277" s="76"/>
      <c r="L277" s="76"/>
      <c r="M277" s="77"/>
      <c r="N277" s="2"/>
      <c r="V277" s="54"/>
    </row>
    <row r="278" spans="1:22" ht="24" customHeight="1" thickBot="1">
      <c r="A278" s="277">
        <f>A274+1</f>
        <v>66</v>
      </c>
      <c r="B278" s="129" t="s">
        <v>336</v>
      </c>
      <c r="C278" s="129" t="s">
        <v>338</v>
      </c>
      <c r="D278" s="129" t="s">
        <v>24</v>
      </c>
      <c r="E278" s="279" t="s">
        <v>340</v>
      </c>
      <c r="F278" s="279"/>
      <c r="G278" s="279" t="s">
        <v>332</v>
      </c>
      <c r="H278" s="280"/>
      <c r="I278" s="130"/>
      <c r="J278" s="58"/>
      <c r="K278" s="58"/>
      <c r="L278" s="58"/>
      <c r="M278" s="59"/>
      <c r="N278" s="2"/>
      <c r="V278" s="54"/>
    </row>
    <row r="279" spans="1:22" ht="13.8" thickBot="1">
      <c r="A279" s="277"/>
      <c r="B279" s="60"/>
      <c r="C279" s="60"/>
      <c r="D279" s="61"/>
      <c r="E279" s="62"/>
      <c r="F279" s="63"/>
      <c r="G279" s="281"/>
      <c r="H279" s="282"/>
      <c r="I279" s="283"/>
      <c r="J279" s="64"/>
      <c r="K279" s="65"/>
      <c r="L279" s="66"/>
      <c r="M279" s="67"/>
      <c r="N279" s="2"/>
      <c r="V279" s="54">
        <f>G283</f>
        <v>0</v>
      </c>
    </row>
    <row r="280" spans="1:22" ht="21" thickBot="1">
      <c r="A280" s="277"/>
      <c r="B280" s="128" t="s">
        <v>337</v>
      </c>
      <c r="C280" s="128" t="s">
        <v>339</v>
      </c>
      <c r="D280" s="128" t="s">
        <v>23</v>
      </c>
      <c r="E280" s="284" t="s">
        <v>341</v>
      </c>
      <c r="F280" s="284"/>
      <c r="G280" s="285"/>
      <c r="H280" s="286"/>
      <c r="I280" s="287"/>
      <c r="J280" s="68"/>
      <c r="K280" s="66"/>
      <c r="L280" s="69"/>
      <c r="M280" s="70"/>
      <c r="N280" s="2"/>
      <c r="V280" s="54"/>
    </row>
    <row r="281" spans="1:22" ht="13.8" thickBot="1">
      <c r="A281" s="278"/>
      <c r="B281" s="71"/>
      <c r="C281" s="71"/>
      <c r="D281" s="72"/>
      <c r="E281" s="73" t="s">
        <v>4</v>
      </c>
      <c r="F281" s="74"/>
      <c r="G281" s="288"/>
      <c r="H281" s="289"/>
      <c r="I281" s="290"/>
      <c r="J281" s="75"/>
      <c r="K281" s="76"/>
      <c r="L281" s="76"/>
      <c r="M281" s="77"/>
      <c r="N281" s="2"/>
      <c r="V281" s="54"/>
    </row>
    <row r="282" spans="1:22" ht="24" customHeight="1" thickBot="1">
      <c r="A282" s="277">
        <f>A278+1</f>
        <v>67</v>
      </c>
      <c r="B282" s="129" t="s">
        <v>336</v>
      </c>
      <c r="C282" s="129" t="s">
        <v>338</v>
      </c>
      <c r="D282" s="129" t="s">
        <v>24</v>
      </c>
      <c r="E282" s="279" t="s">
        <v>340</v>
      </c>
      <c r="F282" s="279"/>
      <c r="G282" s="279" t="s">
        <v>332</v>
      </c>
      <c r="H282" s="280"/>
      <c r="I282" s="130"/>
      <c r="J282" s="58"/>
      <c r="K282" s="58"/>
      <c r="L282" s="58"/>
      <c r="M282" s="59"/>
      <c r="N282" s="2"/>
      <c r="V282" s="54"/>
    </row>
    <row r="283" spans="1:22" ht="13.8" thickBot="1">
      <c r="A283" s="277"/>
      <c r="B283" s="60"/>
      <c r="C283" s="60"/>
      <c r="D283" s="61"/>
      <c r="E283" s="62"/>
      <c r="F283" s="63"/>
      <c r="G283" s="281"/>
      <c r="H283" s="282"/>
      <c r="I283" s="283"/>
      <c r="J283" s="64"/>
      <c r="K283" s="65"/>
      <c r="L283" s="66"/>
      <c r="M283" s="67"/>
      <c r="N283" s="2"/>
      <c r="V283" s="54">
        <f>G287</f>
        <v>0</v>
      </c>
    </row>
    <row r="284" spans="1:22" ht="21" thickBot="1">
      <c r="A284" s="277"/>
      <c r="B284" s="128" t="s">
        <v>337</v>
      </c>
      <c r="C284" s="128" t="s">
        <v>339</v>
      </c>
      <c r="D284" s="128" t="s">
        <v>23</v>
      </c>
      <c r="E284" s="284" t="s">
        <v>341</v>
      </c>
      <c r="F284" s="284"/>
      <c r="G284" s="285"/>
      <c r="H284" s="286"/>
      <c r="I284" s="287"/>
      <c r="J284" s="68"/>
      <c r="K284" s="66"/>
      <c r="L284" s="69"/>
      <c r="M284" s="70"/>
      <c r="N284" s="2"/>
      <c r="V284" s="54"/>
    </row>
    <row r="285" spans="1:22" ht="13.8" thickBot="1">
      <c r="A285" s="278"/>
      <c r="B285" s="71"/>
      <c r="C285" s="71"/>
      <c r="D285" s="72"/>
      <c r="E285" s="73" t="s">
        <v>4</v>
      </c>
      <c r="F285" s="74"/>
      <c r="G285" s="288"/>
      <c r="H285" s="289"/>
      <c r="I285" s="290"/>
      <c r="J285" s="75"/>
      <c r="K285" s="76"/>
      <c r="L285" s="76"/>
      <c r="M285" s="77"/>
      <c r="N285" s="2"/>
      <c r="V285" s="54"/>
    </row>
    <row r="286" spans="1:22" ht="24" customHeight="1" thickBot="1">
      <c r="A286" s="277">
        <f>A282+1</f>
        <v>68</v>
      </c>
      <c r="B286" s="129" t="s">
        <v>336</v>
      </c>
      <c r="C286" s="129" t="s">
        <v>338</v>
      </c>
      <c r="D286" s="129" t="s">
        <v>24</v>
      </c>
      <c r="E286" s="279" t="s">
        <v>340</v>
      </c>
      <c r="F286" s="279"/>
      <c r="G286" s="279" t="s">
        <v>332</v>
      </c>
      <c r="H286" s="280"/>
      <c r="I286" s="130"/>
      <c r="J286" s="58"/>
      <c r="K286" s="58"/>
      <c r="L286" s="58"/>
      <c r="M286" s="59"/>
      <c r="N286" s="2"/>
      <c r="V286" s="54"/>
    </row>
    <row r="287" spans="1:22" ht="13.8" thickBot="1">
      <c r="A287" s="277"/>
      <c r="B287" s="60"/>
      <c r="C287" s="60"/>
      <c r="D287" s="61"/>
      <c r="E287" s="62"/>
      <c r="F287" s="63"/>
      <c r="G287" s="281"/>
      <c r="H287" s="282"/>
      <c r="I287" s="283"/>
      <c r="J287" s="64"/>
      <c r="K287" s="65"/>
      <c r="L287" s="66"/>
      <c r="M287" s="67"/>
      <c r="N287" s="2"/>
      <c r="V287" s="54">
        <f>G291</f>
        <v>0</v>
      </c>
    </row>
    <row r="288" spans="1:22" ht="21" thickBot="1">
      <c r="A288" s="277"/>
      <c r="B288" s="128" t="s">
        <v>337</v>
      </c>
      <c r="C288" s="128" t="s">
        <v>339</v>
      </c>
      <c r="D288" s="128" t="s">
        <v>23</v>
      </c>
      <c r="E288" s="284" t="s">
        <v>341</v>
      </c>
      <c r="F288" s="284"/>
      <c r="G288" s="285"/>
      <c r="H288" s="286"/>
      <c r="I288" s="287"/>
      <c r="J288" s="68"/>
      <c r="K288" s="66"/>
      <c r="L288" s="69"/>
      <c r="M288" s="70"/>
      <c r="N288" s="2"/>
      <c r="V288" s="54"/>
    </row>
    <row r="289" spans="1:22" ht="13.8" thickBot="1">
      <c r="A289" s="278"/>
      <c r="B289" s="71"/>
      <c r="C289" s="71"/>
      <c r="D289" s="72"/>
      <c r="E289" s="73" t="s">
        <v>4</v>
      </c>
      <c r="F289" s="74"/>
      <c r="G289" s="288"/>
      <c r="H289" s="289"/>
      <c r="I289" s="290"/>
      <c r="J289" s="75"/>
      <c r="K289" s="76"/>
      <c r="L289" s="76"/>
      <c r="M289" s="77"/>
      <c r="N289" s="2"/>
      <c r="V289" s="54"/>
    </row>
    <row r="290" spans="1:22" ht="24" customHeight="1" thickBot="1">
      <c r="A290" s="277">
        <f>A286+1</f>
        <v>69</v>
      </c>
      <c r="B290" s="129" t="s">
        <v>336</v>
      </c>
      <c r="C290" s="129" t="s">
        <v>338</v>
      </c>
      <c r="D290" s="129" t="s">
        <v>24</v>
      </c>
      <c r="E290" s="279" t="s">
        <v>340</v>
      </c>
      <c r="F290" s="279"/>
      <c r="G290" s="279" t="s">
        <v>332</v>
      </c>
      <c r="H290" s="280"/>
      <c r="I290" s="130"/>
      <c r="J290" s="58"/>
      <c r="K290" s="58"/>
      <c r="L290" s="58"/>
      <c r="M290" s="59"/>
      <c r="N290" s="2"/>
      <c r="V290" s="54"/>
    </row>
    <row r="291" spans="1:22" ht="13.8" thickBot="1">
      <c r="A291" s="277"/>
      <c r="B291" s="60"/>
      <c r="C291" s="60"/>
      <c r="D291" s="61"/>
      <c r="E291" s="62"/>
      <c r="F291" s="63"/>
      <c r="G291" s="281"/>
      <c r="H291" s="282"/>
      <c r="I291" s="283"/>
      <c r="J291" s="64"/>
      <c r="K291" s="65"/>
      <c r="L291" s="66"/>
      <c r="M291" s="67"/>
      <c r="N291" s="2"/>
      <c r="V291" s="54">
        <f>G295</f>
        <v>0</v>
      </c>
    </row>
    <row r="292" spans="1:22" ht="21" thickBot="1">
      <c r="A292" s="277"/>
      <c r="B292" s="128" t="s">
        <v>337</v>
      </c>
      <c r="C292" s="128" t="s">
        <v>339</v>
      </c>
      <c r="D292" s="128" t="s">
        <v>23</v>
      </c>
      <c r="E292" s="284" t="s">
        <v>341</v>
      </c>
      <c r="F292" s="284"/>
      <c r="G292" s="285"/>
      <c r="H292" s="286"/>
      <c r="I292" s="287"/>
      <c r="J292" s="68"/>
      <c r="K292" s="66"/>
      <c r="L292" s="69"/>
      <c r="M292" s="70"/>
      <c r="N292" s="2"/>
      <c r="V292" s="54"/>
    </row>
    <row r="293" spans="1:22" ht="13.8" thickBot="1">
      <c r="A293" s="278"/>
      <c r="B293" s="71"/>
      <c r="C293" s="71"/>
      <c r="D293" s="72"/>
      <c r="E293" s="73" t="s">
        <v>4</v>
      </c>
      <c r="F293" s="74"/>
      <c r="G293" s="288"/>
      <c r="H293" s="289"/>
      <c r="I293" s="290"/>
      <c r="J293" s="75"/>
      <c r="K293" s="76"/>
      <c r="L293" s="76"/>
      <c r="M293" s="77"/>
      <c r="N293" s="2"/>
      <c r="V293" s="54"/>
    </row>
    <row r="294" spans="1:22" ht="24" customHeight="1" thickBot="1">
      <c r="A294" s="277">
        <f>A290+1</f>
        <v>70</v>
      </c>
      <c r="B294" s="129" t="s">
        <v>336</v>
      </c>
      <c r="C294" s="129" t="s">
        <v>338</v>
      </c>
      <c r="D294" s="129" t="s">
        <v>24</v>
      </c>
      <c r="E294" s="279" t="s">
        <v>340</v>
      </c>
      <c r="F294" s="279"/>
      <c r="G294" s="279" t="s">
        <v>332</v>
      </c>
      <c r="H294" s="280"/>
      <c r="I294" s="130"/>
      <c r="J294" s="58"/>
      <c r="K294" s="58"/>
      <c r="L294" s="58"/>
      <c r="M294" s="59"/>
      <c r="N294" s="2"/>
      <c r="V294" s="54"/>
    </row>
    <row r="295" spans="1:22" ht="13.8" thickBot="1">
      <c r="A295" s="277"/>
      <c r="B295" s="60"/>
      <c r="C295" s="60"/>
      <c r="D295" s="61"/>
      <c r="E295" s="62"/>
      <c r="F295" s="63"/>
      <c r="G295" s="281"/>
      <c r="H295" s="282"/>
      <c r="I295" s="283"/>
      <c r="J295" s="64"/>
      <c r="K295" s="65"/>
      <c r="L295" s="66"/>
      <c r="M295" s="67"/>
      <c r="N295" s="2"/>
      <c r="V295" s="54">
        <f>G299</f>
        <v>0</v>
      </c>
    </row>
    <row r="296" spans="1:22" ht="21" thickBot="1">
      <c r="A296" s="277"/>
      <c r="B296" s="128" t="s">
        <v>337</v>
      </c>
      <c r="C296" s="128" t="s">
        <v>339</v>
      </c>
      <c r="D296" s="128" t="s">
        <v>23</v>
      </c>
      <c r="E296" s="284" t="s">
        <v>341</v>
      </c>
      <c r="F296" s="284"/>
      <c r="G296" s="285"/>
      <c r="H296" s="286"/>
      <c r="I296" s="287"/>
      <c r="J296" s="68"/>
      <c r="K296" s="66"/>
      <c r="L296" s="69"/>
      <c r="M296" s="70"/>
      <c r="N296" s="2"/>
      <c r="V296" s="54"/>
    </row>
    <row r="297" spans="1:22" ht="13.8" thickBot="1">
      <c r="A297" s="278"/>
      <c r="B297" s="71"/>
      <c r="C297" s="71"/>
      <c r="D297" s="72"/>
      <c r="E297" s="73" t="s">
        <v>4</v>
      </c>
      <c r="F297" s="74"/>
      <c r="G297" s="288"/>
      <c r="H297" s="289"/>
      <c r="I297" s="290"/>
      <c r="J297" s="75"/>
      <c r="K297" s="76"/>
      <c r="L297" s="76"/>
      <c r="M297" s="77"/>
      <c r="N297" s="2"/>
      <c r="V297" s="54"/>
    </row>
    <row r="298" spans="1:22" ht="24" customHeight="1" thickBot="1">
      <c r="A298" s="277">
        <f>A294+1</f>
        <v>71</v>
      </c>
      <c r="B298" s="129" t="s">
        <v>336</v>
      </c>
      <c r="C298" s="129" t="s">
        <v>338</v>
      </c>
      <c r="D298" s="129" t="s">
        <v>24</v>
      </c>
      <c r="E298" s="279" t="s">
        <v>340</v>
      </c>
      <c r="F298" s="279"/>
      <c r="G298" s="279" t="s">
        <v>332</v>
      </c>
      <c r="H298" s="280"/>
      <c r="I298" s="130"/>
      <c r="J298" s="58"/>
      <c r="K298" s="58"/>
      <c r="L298" s="58"/>
      <c r="M298" s="59"/>
      <c r="N298" s="2"/>
      <c r="V298" s="54"/>
    </row>
    <row r="299" spans="1:22" ht="13.8" thickBot="1">
      <c r="A299" s="277"/>
      <c r="B299" s="60"/>
      <c r="C299" s="60"/>
      <c r="D299" s="61"/>
      <c r="E299" s="62"/>
      <c r="F299" s="63"/>
      <c r="G299" s="281"/>
      <c r="H299" s="282"/>
      <c r="I299" s="283"/>
      <c r="J299" s="64"/>
      <c r="K299" s="65"/>
      <c r="L299" s="66"/>
      <c r="M299" s="67"/>
      <c r="N299" s="2"/>
      <c r="V299" s="54">
        <f>G303</f>
        <v>0</v>
      </c>
    </row>
    <row r="300" spans="1:22" ht="21" thickBot="1">
      <c r="A300" s="277"/>
      <c r="B300" s="128" t="s">
        <v>337</v>
      </c>
      <c r="C300" s="128" t="s">
        <v>339</v>
      </c>
      <c r="D300" s="128" t="s">
        <v>23</v>
      </c>
      <c r="E300" s="284" t="s">
        <v>341</v>
      </c>
      <c r="F300" s="284"/>
      <c r="G300" s="285"/>
      <c r="H300" s="286"/>
      <c r="I300" s="287"/>
      <c r="J300" s="68"/>
      <c r="K300" s="66"/>
      <c r="L300" s="69"/>
      <c r="M300" s="70"/>
      <c r="N300" s="2"/>
      <c r="V300" s="54"/>
    </row>
    <row r="301" spans="1:22" ht="13.8" thickBot="1">
      <c r="A301" s="278"/>
      <c r="B301" s="71"/>
      <c r="C301" s="71"/>
      <c r="D301" s="72"/>
      <c r="E301" s="73" t="s">
        <v>4</v>
      </c>
      <c r="F301" s="74"/>
      <c r="G301" s="288"/>
      <c r="H301" s="289"/>
      <c r="I301" s="290"/>
      <c r="J301" s="75"/>
      <c r="K301" s="76"/>
      <c r="L301" s="76"/>
      <c r="M301" s="77"/>
      <c r="N301" s="2"/>
      <c r="V301" s="54"/>
    </row>
    <row r="302" spans="1:22" ht="24" customHeight="1" thickBot="1">
      <c r="A302" s="277">
        <f>A298+1</f>
        <v>72</v>
      </c>
      <c r="B302" s="129" t="s">
        <v>336</v>
      </c>
      <c r="C302" s="129" t="s">
        <v>338</v>
      </c>
      <c r="D302" s="129" t="s">
        <v>24</v>
      </c>
      <c r="E302" s="279" t="s">
        <v>340</v>
      </c>
      <c r="F302" s="279"/>
      <c r="G302" s="279" t="s">
        <v>332</v>
      </c>
      <c r="H302" s="280"/>
      <c r="I302" s="130"/>
      <c r="J302" s="58"/>
      <c r="K302" s="58"/>
      <c r="L302" s="58"/>
      <c r="M302" s="59"/>
      <c r="N302" s="2"/>
      <c r="V302" s="54"/>
    </row>
    <row r="303" spans="1:22" ht="13.8" thickBot="1">
      <c r="A303" s="277"/>
      <c r="B303" s="60"/>
      <c r="C303" s="60"/>
      <c r="D303" s="61"/>
      <c r="E303" s="62"/>
      <c r="F303" s="63"/>
      <c r="G303" s="281"/>
      <c r="H303" s="282"/>
      <c r="I303" s="283"/>
      <c r="J303" s="64"/>
      <c r="K303" s="65"/>
      <c r="L303" s="66"/>
      <c r="M303" s="67"/>
      <c r="N303" s="2"/>
      <c r="V303" s="54">
        <f>G307</f>
        <v>0</v>
      </c>
    </row>
    <row r="304" spans="1:22" ht="21" thickBot="1">
      <c r="A304" s="277"/>
      <c r="B304" s="128" t="s">
        <v>337</v>
      </c>
      <c r="C304" s="128" t="s">
        <v>339</v>
      </c>
      <c r="D304" s="128" t="s">
        <v>23</v>
      </c>
      <c r="E304" s="284" t="s">
        <v>341</v>
      </c>
      <c r="F304" s="284"/>
      <c r="G304" s="285"/>
      <c r="H304" s="286"/>
      <c r="I304" s="287"/>
      <c r="J304" s="68"/>
      <c r="K304" s="66"/>
      <c r="L304" s="69"/>
      <c r="M304" s="70"/>
      <c r="N304" s="2"/>
      <c r="V304" s="54"/>
    </row>
    <row r="305" spans="1:22" ht="13.8" thickBot="1">
      <c r="A305" s="278"/>
      <c r="B305" s="71"/>
      <c r="C305" s="71"/>
      <c r="D305" s="72"/>
      <c r="E305" s="73" t="s">
        <v>4</v>
      </c>
      <c r="F305" s="74"/>
      <c r="G305" s="288"/>
      <c r="H305" s="289"/>
      <c r="I305" s="290"/>
      <c r="J305" s="75"/>
      <c r="K305" s="76"/>
      <c r="L305" s="76"/>
      <c r="M305" s="77"/>
      <c r="N305" s="2"/>
      <c r="V305" s="54"/>
    </row>
    <row r="306" spans="1:22" ht="24" customHeight="1" thickBot="1">
      <c r="A306" s="277">
        <f>A302+1</f>
        <v>73</v>
      </c>
      <c r="B306" s="129" t="s">
        <v>336</v>
      </c>
      <c r="C306" s="129" t="s">
        <v>338</v>
      </c>
      <c r="D306" s="129" t="s">
        <v>24</v>
      </c>
      <c r="E306" s="279" t="s">
        <v>340</v>
      </c>
      <c r="F306" s="279"/>
      <c r="G306" s="279" t="s">
        <v>332</v>
      </c>
      <c r="H306" s="280"/>
      <c r="I306" s="130"/>
      <c r="J306" s="58"/>
      <c r="K306" s="58"/>
      <c r="L306" s="58"/>
      <c r="M306" s="59"/>
      <c r="N306" s="2"/>
      <c r="V306" s="54"/>
    </row>
    <row r="307" spans="1:22" ht="13.8" thickBot="1">
      <c r="A307" s="277"/>
      <c r="B307" s="60"/>
      <c r="C307" s="60"/>
      <c r="D307" s="61"/>
      <c r="E307" s="62"/>
      <c r="F307" s="63"/>
      <c r="G307" s="281"/>
      <c r="H307" s="282"/>
      <c r="I307" s="283"/>
      <c r="J307" s="64"/>
      <c r="K307" s="65"/>
      <c r="L307" s="66"/>
      <c r="M307" s="67"/>
      <c r="N307" s="2"/>
      <c r="V307" s="54">
        <f>G311</f>
        <v>0</v>
      </c>
    </row>
    <row r="308" spans="1:22" ht="21" thickBot="1">
      <c r="A308" s="277"/>
      <c r="B308" s="128" t="s">
        <v>337</v>
      </c>
      <c r="C308" s="128" t="s">
        <v>339</v>
      </c>
      <c r="D308" s="128" t="s">
        <v>23</v>
      </c>
      <c r="E308" s="284" t="s">
        <v>341</v>
      </c>
      <c r="F308" s="284"/>
      <c r="G308" s="285"/>
      <c r="H308" s="286"/>
      <c r="I308" s="287"/>
      <c r="J308" s="68"/>
      <c r="K308" s="66"/>
      <c r="L308" s="69"/>
      <c r="M308" s="70"/>
      <c r="N308" s="2"/>
      <c r="V308" s="54"/>
    </row>
    <row r="309" spans="1:22" ht="13.8" thickBot="1">
      <c r="A309" s="278"/>
      <c r="B309" s="71"/>
      <c r="C309" s="71"/>
      <c r="D309" s="72"/>
      <c r="E309" s="73" t="s">
        <v>4</v>
      </c>
      <c r="F309" s="74"/>
      <c r="G309" s="288"/>
      <c r="H309" s="289"/>
      <c r="I309" s="290"/>
      <c r="J309" s="75"/>
      <c r="K309" s="76"/>
      <c r="L309" s="76"/>
      <c r="M309" s="77"/>
      <c r="N309" s="2"/>
      <c r="V309" s="54"/>
    </row>
    <row r="310" spans="1:22" ht="24" customHeight="1" thickBot="1">
      <c r="A310" s="277">
        <f>A306+1</f>
        <v>74</v>
      </c>
      <c r="B310" s="129" t="s">
        <v>336</v>
      </c>
      <c r="C310" s="129" t="s">
        <v>338</v>
      </c>
      <c r="D310" s="129" t="s">
        <v>24</v>
      </c>
      <c r="E310" s="279" t="s">
        <v>340</v>
      </c>
      <c r="F310" s="279"/>
      <c r="G310" s="279" t="s">
        <v>332</v>
      </c>
      <c r="H310" s="280"/>
      <c r="I310" s="130"/>
      <c r="J310" s="58"/>
      <c r="K310" s="58"/>
      <c r="L310" s="58"/>
      <c r="M310" s="59"/>
      <c r="N310" s="2"/>
      <c r="V310" s="54"/>
    </row>
    <row r="311" spans="1:22" ht="13.8" thickBot="1">
      <c r="A311" s="277"/>
      <c r="B311" s="60"/>
      <c r="C311" s="60"/>
      <c r="D311" s="61"/>
      <c r="E311" s="62"/>
      <c r="F311" s="63"/>
      <c r="G311" s="281"/>
      <c r="H311" s="282"/>
      <c r="I311" s="283"/>
      <c r="J311" s="64"/>
      <c r="K311" s="65"/>
      <c r="L311" s="66"/>
      <c r="M311" s="67"/>
      <c r="N311" s="2"/>
      <c r="V311" s="54">
        <f>G315</f>
        <v>0</v>
      </c>
    </row>
    <row r="312" spans="1:22" ht="21" thickBot="1">
      <c r="A312" s="277"/>
      <c r="B312" s="128" t="s">
        <v>337</v>
      </c>
      <c r="C312" s="128" t="s">
        <v>339</v>
      </c>
      <c r="D312" s="128" t="s">
        <v>23</v>
      </c>
      <c r="E312" s="284" t="s">
        <v>341</v>
      </c>
      <c r="F312" s="284"/>
      <c r="G312" s="285"/>
      <c r="H312" s="286"/>
      <c r="I312" s="287"/>
      <c r="J312" s="68"/>
      <c r="K312" s="66"/>
      <c r="L312" s="69"/>
      <c r="M312" s="70"/>
      <c r="N312" s="2"/>
      <c r="V312" s="54"/>
    </row>
    <row r="313" spans="1:22" ht="13.8" thickBot="1">
      <c r="A313" s="278"/>
      <c r="B313" s="71"/>
      <c r="C313" s="71"/>
      <c r="D313" s="72"/>
      <c r="E313" s="73" t="s">
        <v>4</v>
      </c>
      <c r="F313" s="74"/>
      <c r="G313" s="288"/>
      <c r="H313" s="289"/>
      <c r="I313" s="290"/>
      <c r="J313" s="75"/>
      <c r="K313" s="76"/>
      <c r="L313" s="76"/>
      <c r="M313" s="77"/>
      <c r="N313" s="2"/>
      <c r="V313" s="54"/>
    </row>
    <row r="314" spans="1:22" ht="24" customHeight="1" thickBot="1">
      <c r="A314" s="277">
        <f>A310+1</f>
        <v>75</v>
      </c>
      <c r="B314" s="129" t="s">
        <v>336</v>
      </c>
      <c r="C314" s="129" t="s">
        <v>338</v>
      </c>
      <c r="D314" s="129" t="s">
        <v>24</v>
      </c>
      <c r="E314" s="279" t="s">
        <v>340</v>
      </c>
      <c r="F314" s="279"/>
      <c r="G314" s="279" t="s">
        <v>332</v>
      </c>
      <c r="H314" s="280"/>
      <c r="I314" s="130"/>
      <c r="J314" s="58"/>
      <c r="K314" s="58"/>
      <c r="L314" s="58"/>
      <c r="M314" s="59"/>
      <c r="N314" s="2"/>
      <c r="V314" s="54"/>
    </row>
    <row r="315" spans="1:22" ht="13.8" thickBot="1">
      <c r="A315" s="277"/>
      <c r="B315" s="60"/>
      <c r="C315" s="60"/>
      <c r="D315" s="61"/>
      <c r="E315" s="62"/>
      <c r="F315" s="63"/>
      <c r="G315" s="281"/>
      <c r="H315" s="282"/>
      <c r="I315" s="283"/>
      <c r="J315" s="64"/>
      <c r="K315" s="65"/>
      <c r="L315" s="66"/>
      <c r="M315" s="67"/>
      <c r="N315" s="2"/>
      <c r="V315" s="54">
        <f>G319</f>
        <v>0</v>
      </c>
    </row>
    <row r="316" spans="1:22" ht="21" thickBot="1">
      <c r="A316" s="277"/>
      <c r="B316" s="128" t="s">
        <v>337</v>
      </c>
      <c r="C316" s="128" t="s">
        <v>339</v>
      </c>
      <c r="D316" s="128" t="s">
        <v>23</v>
      </c>
      <c r="E316" s="284" t="s">
        <v>341</v>
      </c>
      <c r="F316" s="284"/>
      <c r="G316" s="285"/>
      <c r="H316" s="286"/>
      <c r="I316" s="287"/>
      <c r="J316" s="68"/>
      <c r="K316" s="66"/>
      <c r="L316" s="69"/>
      <c r="M316" s="70"/>
      <c r="N316" s="2"/>
      <c r="V316" s="54"/>
    </row>
    <row r="317" spans="1:22" ht="13.8" thickBot="1">
      <c r="A317" s="278"/>
      <c r="B317" s="71"/>
      <c r="C317" s="71"/>
      <c r="D317" s="72"/>
      <c r="E317" s="73" t="s">
        <v>4</v>
      </c>
      <c r="F317" s="74"/>
      <c r="G317" s="288"/>
      <c r="H317" s="289"/>
      <c r="I317" s="290"/>
      <c r="J317" s="75"/>
      <c r="K317" s="76"/>
      <c r="L317" s="76"/>
      <c r="M317" s="77"/>
      <c r="N317" s="2"/>
      <c r="V317" s="54"/>
    </row>
    <row r="318" spans="1:22" ht="24" customHeight="1" thickBot="1">
      <c r="A318" s="277">
        <f>A314+1</f>
        <v>76</v>
      </c>
      <c r="B318" s="129" t="s">
        <v>336</v>
      </c>
      <c r="C318" s="129" t="s">
        <v>338</v>
      </c>
      <c r="D318" s="129" t="s">
        <v>24</v>
      </c>
      <c r="E318" s="279" t="s">
        <v>340</v>
      </c>
      <c r="F318" s="279"/>
      <c r="G318" s="279" t="s">
        <v>332</v>
      </c>
      <c r="H318" s="280"/>
      <c r="I318" s="130"/>
      <c r="J318" s="58"/>
      <c r="K318" s="58"/>
      <c r="L318" s="58"/>
      <c r="M318" s="59"/>
      <c r="N318" s="2"/>
      <c r="V318" s="54"/>
    </row>
    <row r="319" spans="1:22" ht="13.8" thickBot="1">
      <c r="A319" s="277"/>
      <c r="B319" s="60"/>
      <c r="C319" s="60"/>
      <c r="D319" s="61"/>
      <c r="E319" s="62"/>
      <c r="F319" s="63"/>
      <c r="G319" s="281"/>
      <c r="H319" s="282"/>
      <c r="I319" s="283"/>
      <c r="J319" s="64"/>
      <c r="K319" s="65"/>
      <c r="L319" s="66"/>
      <c r="M319" s="67"/>
      <c r="N319" s="2"/>
      <c r="V319" s="54">
        <f>G323</f>
        <v>0</v>
      </c>
    </row>
    <row r="320" spans="1:22" ht="21" thickBot="1">
      <c r="A320" s="277"/>
      <c r="B320" s="128" t="s">
        <v>337</v>
      </c>
      <c r="C320" s="128" t="s">
        <v>339</v>
      </c>
      <c r="D320" s="128" t="s">
        <v>23</v>
      </c>
      <c r="E320" s="284" t="s">
        <v>341</v>
      </c>
      <c r="F320" s="284"/>
      <c r="G320" s="285"/>
      <c r="H320" s="286"/>
      <c r="I320" s="287"/>
      <c r="J320" s="68"/>
      <c r="K320" s="66"/>
      <c r="L320" s="69"/>
      <c r="M320" s="70"/>
      <c r="N320" s="2"/>
      <c r="V320" s="54"/>
    </row>
    <row r="321" spans="1:22" ht="13.8" thickBot="1">
      <c r="A321" s="278"/>
      <c r="B321" s="71"/>
      <c r="C321" s="71"/>
      <c r="D321" s="72"/>
      <c r="E321" s="73" t="s">
        <v>4</v>
      </c>
      <c r="F321" s="74"/>
      <c r="G321" s="288"/>
      <c r="H321" s="289"/>
      <c r="I321" s="290"/>
      <c r="J321" s="75"/>
      <c r="K321" s="76"/>
      <c r="L321" s="76"/>
      <c r="M321" s="77"/>
      <c r="N321" s="2"/>
      <c r="V321" s="54"/>
    </row>
    <row r="322" spans="1:22" ht="24" customHeight="1" thickBot="1">
      <c r="A322" s="277">
        <f>A318+1</f>
        <v>77</v>
      </c>
      <c r="B322" s="129" t="s">
        <v>336</v>
      </c>
      <c r="C322" s="129" t="s">
        <v>338</v>
      </c>
      <c r="D322" s="129" t="s">
        <v>24</v>
      </c>
      <c r="E322" s="279" t="s">
        <v>340</v>
      </c>
      <c r="F322" s="279"/>
      <c r="G322" s="279" t="s">
        <v>332</v>
      </c>
      <c r="H322" s="280"/>
      <c r="I322" s="130"/>
      <c r="J322" s="58"/>
      <c r="K322" s="58"/>
      <c r="L322" s="58"/>
      <c r="M322" s="59"/>
      <c r="N322" s="2"/>
      <c r="V322" s="54"/>
    </row>
    <row r="323" spans="1:22" ht="13.8" thickBot="1">
      <c r="A323" s="277"/>
      <c r="B323" s="60"/>
      <c r="C323" s="60"/>
      <c r="D323" s="61"/>
      <c r="E323" s="62"/>
      <c r="F323" s="63"/>
      <c r="G323" s="281"/>
      <c r="H323" s="282"/>
      <c r="I323" s="283"/>
      <c r="J323" s="64"/>
      <c r="K323" s="65"/>
      <c r="L323" s="66"/>
      <c r="M323" s="67"/>
      <c r="N323" s="2"/>
      <c r="V323" s="54">
        <f>G327</f>
        <v>0</v>
      </c>
    </row>
    <row r="324" spans="1:22" ht="21" thickBot="1">
      <c r="A324" s="277"/>
      <c r="B324" s="128" t="s">
        <v>337</v>
      </c>
      <c r="C324" s="128" t="s">
        <v>339</v>
      </c>
      <c r="D324" s="128" t="s">
        <v>23</v>
      </c>
      <c r="E324" s="284" t="s">
        <v>341</v>
      </c>
      <c r="F324" s="284"/>
      <c r="G324" s="285"/>
      <c r="H324" s="286"/>
      <c r="I324" s="287"/>
      <c r="J324" s="68"/>
      <c r="K324" s="66"/>
      <c r="L324" s="69"/>
      <c r="M324" s="70"/>
      <c r="N324" s="2"/>
      <c r="V324" s="54"/>
    </row>
    <row r="325" spans="1:22" ht="13.8" thickBot="1">
      <c r="A325" s="278"/>
      <c r="B325" s="71"/>
      <c r="C325" s="71"/>
      <c r="D325" s="72"/>
      <c r="E325" s="73" t="s">
        <v>4</v>
      </c>
      <c r="F325" s="74"/>
      <c r="G325" s="288"/>
      <c r="H325" s="289"/>
      <c r="I325" s="290"/>
      <c r="J325" s="75"/>
      <c r="K325" s="76"/>
      <c r="L325" s="76"/>
      <c r="M325" s="77"/>
      <c r="N325" s="2"/>
      <c r="V325" s="54"/>
    </row>
    <row r="326" spans="1:22" ht="24" customHeight="1" thickBot="1">
      <c r="A326" s="277">
        <f>A322+1</f>
        <v>78</v>
      </c>
      <c r="B326" s="129" t="s">
        <v>336</v>
      </c>
      <c r="C326" s="129" t="s">
        <v>338</v>
      </c>
      <c r="D326" s="129" t="s">
        <v>24</v>
      </c>
      <c r="E326" s="279" t="s">
        <v>340</v>
      </c>
      <c r="F326" s="279"/>
      <c r="G326" s="279" t="s">
        <v>332</v>
      </c>
      <c r="H326" s="280"/>
      <c r="I326" s="130"/>
      <c r="J326" s="58"/>
      <c r="K326" s="58"/>
      <c r="L326" s="58"/>
      <c r="M326" s="59"/>
      <c r="N326" s="2"/>
      <c r="V326" s="54"/>
    </row>
    <row r="327" spans="1:22" ht="13.8" thickBot="1">
      <c r="A327" s="277"/>
      <c r="B327" s="60"/>
      <c r="C327" s="60"/>
      <c r="D327" s="61"/>
      <c r="E327" s="62"/>
      <c r="F327" s="63"/>
      <c r="G327" s="281"/>
      <c r="H327" s="282"/>
      <c r="I327" s="283"/>
      <c r="J327" s="64"/>
      <c r="K327" s="65"/>
      <c r="L327" s="66"/>
      <c r="M327" s="67"/>
      <c r="N327" s="2"/>
      <c r="V327" s="54">
        <f>G331</f>
        <v>0</v>
      </c>
    </row>
    <row r="328" spans="1:22" ht="21" thickBot="1">
      <c r="A328" s="277"/>
      <c r="B328" s="128" t="s">
        <v>337</v>
      </c>
      <c r="C328" s="128" t="s">
        <v>339</v>
      </c>
      <c r="D328" s="128" t="s">
        <v>23</v>
      </c>
      <c r="E328" s="284" t="s">
        <v>341</v>
      </c>
      <c r="F328" s="284"/>
      <c r="G328" s="285"/>
      <c r="H328" s="286"/>
      <c r="I328" s="287"/>
      <c r="J328" s="68"/>
      <c r="K328" s="66"/>
      <c r="L328" s="69"/>
      <c r="M328" s="70"/>
      <c r="N328" s="2"/>
      <c r="V328" s="54"/>
    </row>
    <row r="329" spans="1:22" ht="13.8" thickBot="1">
      <c r="A329" s="278"/>
      <c r="B329" s="71"/>
      <c r="C329" s="71"/>
      <c r="D329" s="72"/>
      <c r="E329" s="73" t="s">
        <v>4</v>
      </c>
      <c r="F329" s="74"/>
      <c r="G329" s="288"/>
      <c r="H329" s="289"/>
      <c r="I329" s="290"/>
      <c r="J329" s="75"/>
      <c r="K329" s="76"/>
      <c r="L329" s="76"/>
      <c r="M329" s="77"/>
      <c r="N329" s="2"/>
      <c r="V329" s="54"/>
    </row>
    <row r="330" spans="1:22" ht="24" customHeight="1" thickBot="1">
      <c r="A330" s="277">
        <f>A326+1</f>
        <v>79</v>
      </c>
      <c r="B330" s="129" t="s">
        <v>336</v>
      </c>
      <c r="C330" s="129" t="s">
        <v>338</v>
      </c>
      <c r="D330" s="129" t="s">
        <v>24</v>
      </c>
      <c r="E330" s="279" t="s">
        <v>340</v>
      </c>
      <c r="F330" s="279"/>
      <c r="G330" s="279" t="s">
        <v>332</v>
      </c>
      <c r="H330" s="280"/>
      <c r="I330" s="130"/>
      <c r="J330" s="58"/>
      <c r="K330" s="58"/>
      <c r="L330" s="58"/>
      <c r="M330" s="59"/>
      <c r="N330" s="2"/>
      <c r="V330" s="54"/>
    </row>
    <row r="331" spans="1:22" ht="13.8" thickBot="1">
      <c r="A331" s="277"/>
      <c r="B331" s="60"/>
      <c r="C331" s="60"/>
      <c r="D331" s="61"/>
      <c r="E331" s="62"/>
      <c r="F331" s="63"/>
      <c r="G331" s="281"/>
      <c r="H331" s="282"/>
      <c r="I331" s="283"/>
      <c r="J331" s="64"/>
      <c r="K331" s="65"/>
      <c r="L331" s="66"/>
      <c r="M331" s="67"/>
      <c r="N331" s="2"/>
      <c r="V331" s="54">
        <f>G335</f>
        <v>0</v>
      </c>
    </row>
    <row r="332" spans="1:22" ht="21" thickBot="1">
      <c r="A332" s="277"/>
      <c r="B332" s="128" t="s">
        <v>337</v>
      </c>
      <c r="C332" s="128" t="s">
        <v>339</v>
      </c>
      <c r="D332" s="128" t="s">
        <v>23</v>
      </c>
      <c r="E332" s="284" t="s">
        <v>341</v>
      </c>
      <c r="F332" s="284"/>
      <c r="G332" s="285"/>
      <c r="H332" s="286"/>
      <c r="I332" s="287"/>
      <c r="J332" s="68"/>
      <c r="K332" s="66"/>
      <c r="L332" s="69"/>
      <c r="M332" s="70"/>
      <c r="N332" s="2"/>
      <c r="V332" s="54"/>
    </row>
    <row r="333" spans="1:22" ht="13.8" thickBot="1">
      <c r="A333" s="278"/>
      <c r="B333" s="71"/>
      <c r="C333" s="71"/>
      <c r="D333" s="72"/>
      <c r="E333" s="73" t="s">
        <v>4</v>
      </c>
      <c r="F333" s="74"/>
      <c r="G333" s="288"/>
      <c r="H333" s="289"/>
      <c r="I333" s="290"/>
      <c r="J333" s="75"/>
      <c r="K333" s="76"/>
      <c r="L333" s="76"/>
      <c r="M333" s="77"/>
      <c r="N333" s="2"/>
      <c r="V333" s="54"/>
    </row>
    <row r="334" spans="1:22" ht="24" customHeight="1" thickBot="1">
      <c r="A334" s="277">
        <f>A330+1</f>
        <v>80</v>
      </c>
      <c r="B334" s="129" t="s">
        <v>336</v>
      </c>
      <c r="C334" s="129" t="s">
        <v>338</v>
      </c>
      <c r="D334" s="129" t="s">
        <v>24</v>
      </c>
      <c r="E334" s="279" t="s">
        <v>340</v>
      </c>
      <c r="F334" s="279"/>
      <c r="G334" s="279" t="s">
        <v>332</v>
      </c>
      <c r="H334" s="280"/>
      <c r="I334" s="130"/>
      <c r="J334" s="58"/>
      <c r="K334" s="58"/>
      <c r="L334" s="58"/>
      <c r="M334" s="59"/>
      <c r="N334" s="2"/>
      <c r="V334" s="54"/>
    </row>
    <row r="335" spans="1:22" ht="13.8" thickBot="1">
      <c r="A335" s="277"/>
      <c r="B335" s="60"/>
      <c r="C335" s="60"/>
      <c r="D335" s="61"/>
      <c r="E335" s="62"/>
      <c r="F335" s="63"/>
      <c r="G335" s="281"/>
      <c r="H335" s="282"/>
      <c r="I335" s="283"/>
      <c r="J335" s="64"/>
      <c r="K335" s="65"/>
      <c r="L335" s="66"/>
      <c r="M335" s="67"/>
      <c r="N335" s="2"/>
      <c r="V335" s="54">
        <f>G339</f>
        <v>0</v>
      </c>
    </row>
    <row r="336" spans="1:22" ht="21" thickBot="1">
      <c r="A336" s="277"/>
      <c r="B336" s="128" t="s">
        <v>337</v>
      </c>
      <c r="C336" s="128" t="s">
        <v>339</v>
      </c>
      <c r="D336" s="128" t="s">
        <v>23</v>
      </c>
      <c r="E336" s="284" t="s">
        <v>341</v>
      </c>
      <c r="F336" s="284"/>
      <c r="G336" s="285"/>
      <c r="H336" s="286"/>
      <c r="I336" s="287"/>
      <c r="J336" s="68"/>
      <c r="K336" s="66"/>
      <c r="L336" s="69"/>
      <c r="M336" s="70"/>
      <c r="N336" s="2"/>
      <c r="V336" s="54"/>
    </row>
    <row r="337" spans="1:22" ht="13.8" thickBot="1">
      <c r="A337" s="278"/>
      <c r="B337" s="71"/>
      <c r="C337" s="71"/>
      <c r="D337" s="72"/>
      <c r="E337" s="73" t="s">
        <v>4</v>
      </c>
      <c r="F337" s="74"/>
      <c r="G337" s="288"/>
      <c r="H337" s="289"/>
      <c r="I337" s="290"/>
      <c r="J337" s="75"/>
      <c r="K337" s="76"/>
      <c r="L337" s="76"/>
      <c r="M337" s="77"/>
      <c r="N337" s="2"/>
      <c r="V337" s="54"/>
    </row>
    <row r="338" spans="1:22" ht="24" customHeight="1" thickBot="1">
      <c r="A338" s="277">
        <f>A334+1</f>
        <v>81</v>
      </c>
      <c r="B338" s="129" t="s">
        <v>336</v>
      </c>
      <c r="C338" s="129" t="s">
        <v>338</v>
      </c>
      <c r="D338" s="129" t="s">
        <v>24</v>
      </c>
      <c r="E338" s="279" t="s">
        <v>340</v>
      </c>
      <c r="F338" s="279"/>
      <c r="G338" s="279" t="s">
        <v>332</v>
      </c>
      <c r="H338" s="280"/>
      <c r="I338" s="130"/>
      <c r="J338" s="58"/>
      <c r="K338" s="58"/>
      <c r="L338" s="58"/>
      <c r="M338" s="59"/>
      <c r="N338" s="2"/>
      <c r="V338" s="54"/>
    </row>
    <row r="339" spans="1:22" ht="13.8" thickBot="1">
      <c r="A339" s="277"/>
      <c r="B339" s="60"/>
      <c r="C339" s="60"/>
      <c r="D339" s="61"/>
      <c r="E339" s="62"/>
      <c r="F339" s="63"/>
      <c r="G339" s="281"/>
      <c r="H339" s="282"/>
      <c r="I339" s="283"/>
      <c r="J339" s="64"/>
      <c r="K339" s="65"/>
      <c r="L339" s="66"/>
      <c r="M339" s="67"/>
      <c r="N339" s="2"/>
      <c r="V339" s="54">
        <f>G343</f>
        <v>0</v>
      </c>
    </row>
    <row r="340" spans="1:22" ht="21" thickBot="1">
      <c r="A340" s="277"/>
      <c r="B340" s="128" t="s">
        <v>337</v>
      </c>
      <c r="C340" s="128" t="s">
        <v>339</v>
      </c>
      <c r="D340" s="128" t="s">
        <v>23</v>
      </c>
      <c r="E340" s="284" t="s">
        <v>341</v>
      </c>
      <c r="F340" s="284"/>
      <c r="G340" s="285"/>
      <c r="H340" s="286"/>
      <c r="I340" s="287"/>
      <c r="J340" s="68"/>
      <c r="K340" s="66"/>
      <c r="L340" s="69"/>
      <c r="M340" s="70"/>
      <c r="N340" s="2"/>
      <c r="V340" s="54"/>
    </row>
    <row r="341" spans="1:22" ht="13.8" thickBot="1">
      <c r="A341" s="278"/>
      <c r="B341" s="71"/>
      <c r="C341" s="71"/>
      <c r="D341" s="72"/>
      <c r="E341" s="73" t="s">
        <v>4</v>
      </c>
      <c r="F341" s="74"/>
      <c r="G341" s="288"/>
      <c r="H341" s="289"/>
      <c r="I341" s="290"/>
      <c r="J341" s="75"/>
      <c r="K341" s="76"/>
      <c r="L341" s="76"/>
      <c r="M341" s="77"/>
      <c r="N341" s="2"/>
      <c r="V341" s="54"/>
    </row>
    <row r="342" spans="1:22" ht="24" customHeight="1" thickBot="1">
      <c r="A342" s="277">
        <f>A338+1</f>
        <v>82</v>
      </c>
      <c r="B342" s="129" t="s">
        <v>336</v>
      </c>
      <c r="C342" s="129" t="s">
        <v>338</v>
      </c>
      <c r="D342" s="129" t="s">
        <v>24</v>
      </c>
      <c r="E342" s="279" t="s">
        <v>340</v>
      </c>
      <c r="F342" s="279"/>
      <c r="G342" s="279" t="s">
        <v>332</v>
      </c>
      <c r="H342" s="280"/>
      <c r="I342" s="130"/>
      <c r="J342" s="58"/>
      <c r="K342" s="58"/>
      <c r="L342" s="58"/>
      <c r="M342" s="59"/>
      <c r="N342" s="2"/>
      <c r="V342" s="54"/>
    </row>
    <row r="343" spans="1:22" ht="13.8" thickBot="1">
      <c r="A343" s="277"/>
      <c r="B343" s="60"/>
      <c r="C343" s="60"/>
      <c r="D343" s="61"/>
      <c r="E343" s="62"/>
      <c r="F343" s="63"/>
      <c r="G343" s="281"/>
      <c r="H343" s="282"/>
      <c r="I343" s="283"/>
      <c r="J343" s="64"/>
      <c r="K343" s="65"/>
      <c r="L343" s="66"/>
      <c r="M343" s="67"/>
      <c r="N343" s="2"/>
      <c r="V343" s="54">
        <f>G347</f>
        <v>0</v>
      </c>
    </row>
    <row r="344" spans="1:22" ht="21" thickBot="1">
      <c r="A344" s="277"/>
      <c r="B344" s="128" t="s">
        <v>337</v>
      </c>
      <c r="C344" s="128" t="s">
        <v>339</v>
      </c>
      <c r="D344" s="128" t="s">
        <v>23</v>
      </c>
      <c r="E344" s="284" t="s">
        <v>341</v>
      </c>
      <c r="F344" s="284"/>
      <c r="G344" s="285"/>
      <c r="H344" s="286"/>
      <c r="I344" s="287"/>
      <c r="J344" s="68"/>
      <c r="K344" s="66"/>
      <c r="L344" s="69"/>
      <c r="M344" s="70"/>
      <c r="N344" s="2"/>
      <c r="V344" s="54"/>
    </row>
    <row r="345" spans="1:22" ht="13.8" thickBot="1">
      <c r="A345" s="278"/>
      <c r="B345" s="71"/>
      <c r="C345" s="71"/>
      <c r="D345" s="72"/>
      <c r="E345" s="73" t="s">
        <v>4</v>
      </c>
      <c r="F345" s="74"/>
      <c r="G345" s="288"/>
      <c r="H345" s="289"/>
      <c r="I345" s="290"/>
      <c r="J345" s="75"/>
      <c r="K345" s="76"/>
      <c r="L345" s="76"/>
      <c r="M345" s="77"/>
      <c r="N345" s="2"/>
      <c r="V345" s="54"/>
    </row>
    <row r="346" spans="1:22" ht="24" customHeight="1" thickBot="1">
      <c r="A346" s="277">
        <f>A342+1</f>
        <v>83</v>
      </c>
      <c r="B346" s="129" t="s">
        <v>336</v>
      </c>
      <c r="C346" s="129" t="s">
        <v>338</v>
      </c>
      <c r="D346" s="129" t="s">
        <v>24</v>
      </c>
      <c r="E346" s="279" t="s">
        <v>340</v>
      </c>
      <c r="F346" s="279"/>
      <c r="G346" s="279" t="s">
        <v>332</v>
      </c>
      <c r="H346" s="280"/>
      <c r="I346" s="130"/>
      <c r="J346" s="58"/>
      <c r="K346" s="58"/>
      <c r="L346" s="58"/>
      <c r="M346" s="59"/>
      <c r="N346" s="2"/>
      <c r="V346" s="54"/>
    </row>
    <row r="347" spans="1:22" ht="13.8" thickBot="1">
      <c r="A347" s="277"/>
      <c r="B347" s="60"/>
      <c r="C347" s="60"/>
      <c r="D347" s="61"/>
      <c r="E347" s="62"/>
      <c r="F347" s="63"/>
      <c r="G347" s="281"/>
      <c r="H347" s="282"/>
      <c r="I347" s="283"/>
      <c r="J347" s="64"/>
      <c r="K347" s="65"/>
      <c r="L347" s="66"/>
      <c r="M347" s="67"/>
      <c r="N347" s="2"/>
      <c r="V347" s="54">
        <f>G351</f>
        <v>0</v>
      </c>
    </row>
    <row r="348" spans="1:22" ht="21" thickBot="1">
      <c r="A348" s="277"/>
      <c r="B348" s="128" t="s">
        <v>337</v>
      </c>
      <c r="C348" s="128" t="s">
        <v>339</v>
      </c>
      <c r="D348" s="128" t="s">
        <v>23</v>
      </c>
      <c r="E348" s="284" t="s">
        <v>341</v>
      </c>
      <c r="F348" s="284"/>
      <c r="G348" s="285"/>
      <c r="H348" s="286"/>
      <c r="I348" s="287"/>
      <c r="J348" s="68"/>
      <c r="K348" s="66"/>
      <c r="L348" s="69"/>
      <c r="M348" s="70"/>
      <c r="N348" s="2"/>
      <c r="V348" s="54"/>
    </row>
    <row r="349" spans="1:22" ht="13.8" thickBot="1">
      <c r="A349" s="278"/>
      <c r="B349" s="71"/>
      <c r="C349" s="71"/>
      <c r="D349" s="72"/>
      <c r="E349" s="73" t="s">
        <v>4</v>
      </c>
      <c r="F349" s="74"/>
      <c r="G349" s="288"/>
      <c r="H349" s="289"/>
      <c r="I349" s="290"/>
      <c r="J349" s="75"/>
      <c r="K349" s="76"/>
      <c r="L349" s="76"/>
      <c r="M349" s="77"/>
      <c r="N349" s="2"/>
      <c r="V349" s="54"/>
    </row>
    <row r="350" spans="1:22" ht="24" customHeight="1" thickBot="1">
      <c r="A350" s="277">
        <f>A346+1</f>
        <v>84</v>
      </c>
      <c r="B350" s="129" t="s">
        <v>336</v>
      </c>
      <c r="C350" s="129" t="s">
        <v>338</v>
      </c>
      <c r="D350" s="129" t="s">
        <v>24</v>
      </c>
      <c r="E350" s="279" t="s">
        <v>340</v>
      </c>
      <c r="F350" s="279"/>
      <c r="G350" s="279" t="s">
        <v>332</v>
      </c>
      <c r="H350" s="280"/>
      <c r="I350" s="130"/>
      <c r="J350" s="58"/>
      <c r="K350" s="58"/>
      <c r="L350" s="58"/>
      <c r="M350" s="59"/>
      <c r="N350" s="2"/>
      <c r="V350" s="54"/>
    </row>
    <row r="351" spans="1:22" ht="13.8" thickBot="1">
      <c r="A351" s="277"/>
      <c r="B351" s="60"/>
      <c r="C351" s="60"/>
      <c r="D351" s="61"/>
      <c r="E351" s="62"/>
      <c r="F351" s="63"/>
      <c r="G351" s="281"/>
      <c r="H351" s="282"/>
      <c r="I351" s="283"/>
      <c r="J351" s="64"/>
      <c r="K351" s="65"/>
      <c r="L351" s="66"/>
      <c r="M351" s="67"/>
      <c r="N351" s="2"/>
      <c r="V351" s="54">
        <f>G355</f>
        <v>0</v>
      </c>
    </row>
    <row r="352" spans="1:22" ht="21" thickBot="1">
      <c r="A352" s="277"/>
      <c r="B352" s="128" t="s">
        <v>337</v>
      </c>
      <c r="C352" s="128" t="s">
        <v>339</v>
      </c>
      <c r="D352" s="128" t="s">
        <v>23</v>
      </c>
      <c r="E352" s="284" t="s">
        <v>341</v>
      </c>
      <c r="F352" s="284"/>
      <c r="G352" s="285"/>
      <c r="H352" s="286"/>
      <c r="I352" s="287"/>
      <c r="J352" s="68"/>
      <c r="K352" s="66"/>
      <c r="L352" s="69"/>
      <c r="M352" s="70"/>
      <c r="N352" s="2"/>
      <c r="V352" s="54"/>
    </row>
    <row r="353" spans="1:22" ht="13.8" thickBot="1">
      <c r="A353" s="278"/>
      <c r="B353" s="71"/>
      <c r="C353" s="71"/>
      <c r="D353" s="72"/>
      <c r="E353" s="73" t="s">
        <v>4</v>
      </c>
      <c r="F353" s="74"/>
      <c r="G353" s="288"/>
      <c r="H353" s="289"/>
      <c r="I353" s="290"/>
      <c r="J353" s="75"/>
      <c r="K353" s="76"/>
      <c r="L353" s="76"/>
      <c r="M353" s="77"/>
      <c r="N353" s="2"/>
      <c r="V353" s="54"/>
    </row>
    <row r="354" spans="1:22" ht="24" customHeight="1" thickBot="1">
      <c r="A354" s="277">
        <f>A350+1</f>
        <v>85</v>
      </c>
      <c r="B354" s="129" t="s">
        <v>336</v>
      </c>
      <c r="C354" s="129" t="s">
        <v>338</v>
      </c>
      <c r="D354" s="129" t="s">
        <v>24</v>
      </c>
      <c r="E354" s="279" t="s">
        <v>340</v>
      </c>
      <c r="F354" s="279"/>
      <c r="G354" s="279" t="s">
        <v>332</v>
      </c>
      <c r="H354" s="280"/>
      <c r="I354" s="130"/>
      <c r="J354" s="58"/>
      <c r="K354" s="58"/>
      <c r="L354" s="58"/>
      <c r="M354" s="59"/>
      <c r="N354" s="2"/>
      <c r="V354" s="54"/>
    </row>
    <row r="355" spans="1:22" ht="13.8" thickBot="1">
      <c r="A355" s="277"/>
      <c r="B355" s="60"/>
      <c r="C355" s="60"/>
      <c r="D355" s="61"/>
      <c r="E355" s="62"/>
      <c r="F355" s="63"/>
      <c r="G355" s="281"/>
      <c r="H355" s="282"/>
      <c r="I355" s="283"/>
      <c r="J355" s="64"/>
      <c r="K355" s="65"/>
      <c r="L355" s="66"/>
      <c r="M355" s="67"/>
      <c r="N355" s="2"/>
      <c r="V355" s="54">
        <f>G359</f>
        <v>0</v>
      </c>
    </row>
    <row r="356" spans="1:22" ht="21" thickBot="1">
      <c r="A356" s="277"/>
      <c r="B356" s="128" t="s">
        <v>337</v>
      </c>
      <c r="C356" s="128" t="s">
        <v>339</v>
      </c>
      <c r="D356" s="128" t="s">
        <v>23</v>
      </c>
      <c r="E356" s="284" t="s">
        <v>341</v>
      </c>
      <c r="F356" s="284"/>
      <c r="G356" s="285"/>
      <c r="H356" s="286"/>
      <c r="I356" s="287"/>
      <c r="J356" s="68"/>
      <c r="K356" s="66"/>
      <c r="L356" s="69"/>
      <c r="M356" s="70"/>
      <c r="N356" s="2"/>
      <c r="V356" s="54"/>
    </row>
    <row r="357" spans="1:22" ht="13.8" thickBot="1">
      <c r="A357" s="278"/>
      <c r="B357" s="71"/>
      <c r="C357" s="71"/>
      <c r="D357" s="72"/>
      <c r="E357" s="73" t="s">
        <v>4</v>
      </c>
      <c r="F357" s="74"/>
      <c r="G357" s="288"/>
      <c r="H357" s="289"/>
      <c r="I357" s="290"/>
      <c r="J357" s="75"/>
      <c r="K357" s="76"/>
      <c r="L357" s="76"/>
      <c r="M357" s="77"/>
      <c r="N357" s="2"/>
      <c r="V357" s="54"/>
    </row>
    <row r="358" spans="1:22" ht="24" customHeight="1" thickBot="1">
      <c r="A358" s="277">
        <f>A354+1</f>
        <v>86</v>
      </c>
      <c r="B358" s="129" t="s">
        <v>336</v>
      </c>
      <c r="C358" s="129" t="s">
        <v>338</v>
      </c>
      <c r="D358" s="129" t="s">
        <v>24</v>
      </c>
      <c r="E358" s="279" t="s">
        <v>340</v>
      </c>
      <c r="F358" s="279"/>
      <c r="G358" s="279" t="s">
        <v>332</v>
      </c>
      <c r="H358" s="280"/>
      <c r="I358" s="130"/>
      <c r="J358" s="58"/>
      <c r="K358" s="58"/>
      <c r="L358" s="58"/>
      <c r="M358" s="59"/>
      <c r="N358" s="2"/>
      <c r="V358" s="54"/>
    </row>
    <row r="359" spans="1:22" ht="13.8" thickBot="1">
      <c r="A359" s="277"/>
      <c r="B359" s="60"/>
      <c r="C359" s="60"/>
      <c r="D359" s="61"/>
      <c r="E359" s="62"/>
      <c r="F359" s="63"/>
      <c r="G359" s="281"/>
      <c r="H359" s="282"/>
      <c r="I359" s="283"/>
      <c r="J359" s="64"/>
      <c r="K359" s="65"/>
      <c r="L359" s="66"/>
      <c r="M359" s="67"/>
      <c r="N359" s="2"/>
      <c r="V359" s="54">
        <f>G363</f>
        <v>0</v>
      </c>
    </row>
    <row r="360" spans="1:22" ht="21" thickBot="1">
      <c r="A360" s="277"/>
      <c r="B360" s="128" t="s">
        <v>337</v>
      </c>
      <c r="C360" s="128" t="s">
        <v>339</v>
      </c>
      <c r="D360" s="128" t="s">
        <v>23</v>
      </c>
      <c r="E360" s="284" t="s">
        <v>341</v>
      </c>
      <c r="F360" s="284"/>
      <c r="G360" s="285"/>
      <c r="H360" s="286"/>
      <c r="I360" s="287"/>
      <c r="J360" s="68"/>
      <c r="K360" s="66"/>
      <c r="L360" s="69"/>
      <c r="M360" s="70"/>
      <c r="N360" s="2"/>
      <c r="V360" s="54"/>
    </row>
    <row r="361" spans="1:22" ht="13.8" thickBot="1">
      <c r="A361" s="278"/>
      <c r="B361" s="71"/>
      <c r="C361" s="71"/>
      <c r="D361" s="72"/>
      <c r="E361" s="73" t="s">
        <v>4</v>
      </c>
      <c r="F361" s="74"/>
      <c r="G361" s="288"/>
      <c r="H361" s="289"/>
      <c r="I361" s="290"/>
      <c r="J361" s="75"/>
      <c r="K361" s="76"/>
      <c r="L361" s="76"/>
      <c r="M361" s="77"/>
      <c r="N361" s="2"/>
      <c r="V361" s="54"/>
    </row>
    <row r="362" spans="1:22" ht="24" customHeight="1" thickBot="1">
      <c r="A362" s="277">
        <f>A358+1</f>
        <v>87</v>
      </c>
      <c r="B362" s="129" t="s">
        <v>336</v>
      </c>
      <c r="C362" s="129" t="s">
        <v>338</v>
      </c>
      <c r="D362" s="129" t="s">
        <v>24</v>
      </c>
      <c r="E362" s="279" t="s">
        <v>340</v>
      </c>
      <c r="F362" s="279"/>
      <c r="G362" s="279" t="s">
        <v>332</v>
      </c>
      <c r="H362" s="280"/>
      <c r="I362" s="130"/>
      <c r="J362" s="58"/>
      <c r="K362" s="58"/>
      <c r="L362" s="58"/>
      <c r="M362" s="59"/>
      <c r="N362" s="2"/>
      <c r="V362" s="54"/>
    </row>
    <row r="363" spans="1:22" ht="13.8" thickBot="1">
      <c r="A363" s="277"/>
      <c r="B363" s="60"/>
      <c r="C363" s="60"/>
      <c r="D363" s="61"/>
      <c r="E363" s="62"/>
      <c r="F363" s="63"/>
      <c r="G363" s="281"/>
      <c r="H363" s="282"/>
      <c r="I363" s="283"/>
      <c r="J363" s="64"/>
      <c r="K363" s="65"/>
      <c r="L363" s="66"/>
      <c r="M363" s="67"/>
      <c r="N363" s="2"/>
      <c r="V363" s="54">
        <f>G367</f>
        <v>0</v>
      </c>
    </row>
    <row r="364" spans="1:22" ht="21" thickBot="1">
      <c r="A364" s="277"/>
      <c r="B364" s="128" t="s">
        <v>337</v>
      </c>
      <c r="C364" s="128" t="s">
        <v>339</v>
      </c>
      <c r="D364" s="128" t="s">
        <v>23</v>
      </c>
      <c r="E364" s="284" t="s">
        <v>341</v>
      </c>
      <c r="F364" s="284"/>
      <c r="G364" s="285"/>
      <c r="H364" s="286"/>
      <c r="I364" s="287"/>
      <c r="J364" s="68"/>
      <c r="K364" s="66"/>
      <c r="L364" s="69"/>
      <c r="M364" s="70"/>
      <c r="N364" s="2"/>
      <c r="V364" s="54"/>
    </row>
    <row r="365" spans="1:22" ht="13.8" thickBot="1">
      <c r="A365" s="278"/>
      <c r="B365" s="71"/>
      <c r="C365" s="71"/>
      <c r="D365" s="72"/>
      <c r="E365" s="73" t="s">
        <v>4</v>
      </c>
      <c r="F365" s="74"/>
      <c r="G365" s="288"/>
      <c r="H365" s="289"/>
      <c r="I365" s="290"/>
      <c r="J365" s="75"/>
      <c r="K365" s="76"/>
      <c r="L365" s="76"/>
      <c r="M365" s="77"/>
      <c r="N365" s="2"/>
      <c r="V365" s="54"/>
    </row>
    <row r="366" spans="1:22" ht="24" customHeight="1" thickBot="1">
      <c r="A366" s="277">
        <f>A362+1</f>
        <v>88</v>
      </c>
      <c r="B366" s="129" t="s">
        <v>336</v>
      </c>
      <c r="C366" s="129" t="s">
        <v>338</v>
      </c>
      <c r="D366" s="129" t="s">
        <v>24</v>
      </c>
      <c r="E366" s="279" t="s">
        <v>340</v>
      </c>
      <c r="F366" s="279"/>
      <c r="G366" s="279" t="s">
        <v>332</v>
      </c>
      <c r="H366" s="280"/>
      <c r="I366" s="130"/>
      <c r="J366" s="58"/>
      <c r="K366" s="58"/>
      <c r="L366" s="58"/>
      <c r="M366" s="59"/>
      <c r="N366" s="2"/>
      <c r="V366" s="54"/>
    </row>
    <row r="367" spans="1:22" ht="13.8" thickBot="1">
      <c r="A367" s="277"/>
      <c r="B367" s="60"/>
      <c r="C367" s="60"/>
      <c r="D367" s="61"/>
      <c r="E367" s="62"/>
      <c r="F367" s="63"/>
      <c r="G367" s="281"/>
      <c r="H367" s="282"/>
      <c r="I367" s="283"/>
      <c r="J367" s="64"/>
      <c r="K367" s="65"/>
      <c r="L367" s="66"/>
      <c r="M367" s="67"/>
      <c r="N367" s="2"/>
      <c r="V367" s="54">
        <f>G371</f>
        <v>0</v>
      </c>
    </row>
    <row r="368" spans="1:22" ht="21" thickBot="1">
      <c r="A368" s="277"/>
      <c r="B368" s="128" t="s">
        <v>337</v>
      </c>
      <c r="C368" s="128" t="s">
        <v>339</v>
      </c>
      <c r="D368" s="128" t="s">
        <v>23</v>
      </c>
      <c r="E368" s="284" t="s">
        <v>341</v>
      </c>
      <c r="F368" s="284"/>
      <c r="G368" s="285"/>
      <c r="H368" s="286"/>
      <c r="I368" s="287"/>
      <c r="J368" s="68"/>
      <c r="K368" s="66"/>
      <c r="L368" s="69"/>
      <c r="M368" s="70"/>
      <c r="N368" s="2"/>
      <c r="V368" s="54"/>
    </row>
    <row r="369" spans="1:22" ht="13.8" thickBot="1">
      <c r="A369" s="278"/>
      <c r="B369" s="71"/>
      <c r="C369" s="71"/>
      <c r="D369" s="72"/>
      <c r="E369" s="73" t="s">
        <v>4</v>
      </c>
      <c r="F369" s="74"/>
      <c r="G369" s="288"/>
      <c r="H369" s="289"/>
      <c r="I369" s="290"/>
      <c r="J369" s="75"/>
      <c r="K369" s="76"/>
      <c r="L369" s="76"/>
      <c r="M369" s="77"/>
      <c r="N369" s="2"/>
      <c r="V369" s="54"/>
    </row>
    <row r="370" spans="1:22" ht="24" customHeight="1" thickBot="1">
      <c r="A370" s="277">
        <f>A366+1</f>
        <v>89</v>
      </c>
      <c r="B370" s="129" t="s">
        <v>336</v>
      </c>
      <c r="C370" s="129" t="s">
        <v>338</v>
      </c>
      <c r="D370" s="129" t="s">
        <v>24</v>
      </c>
      <c r="E370" s="279" t="s">
        <v>340</v>
      </c>
      <c r="F370" s="279"/>
      <c r="G370" s="279" t="s">
        <v>332</v>
      </c>
      <c r="H370" s="280"/>
      <c r="I370" s="130"/>
      <c r="J370" s="58"/>
      <c r="K370" s="58"/>
      <c r="L370" s="58"/>
      <c r="M370" s="59"/>
      <c r="N370" s="2"/>
      <c r="V370" s="54"/>
    </row>
    <row r="371" spans="1:22" ht="13.8" thickBot="1">
      <c r="A371" s="277"/>
      <c r="B371" s="60"/>
      <c r="C371" s="60"/>
      <c r="D371" s="61"/>
      <c r="E371" s="62"/>
      <c r="F371" s="63"/>
      <c r="G371" s="281"/>
      <c r="H371" s="282"/>
      <c r="I371" s="283"/>
      <c r="J371" s="64"/>
      <c r="K371" s="65"/>
      <c r="L371" s="66"/>
      <c r="M371" s="67"/>
      <c r="N371" s="2"/>
      <c r="V371" s="54">
        <f>G375</f>
        <v>0</v>
      </c>
    </row>
    <row r="372" spans="1:22" ht="21" thickBot="1">
      <c r="A372" s="277"/>
      <c r="B372" s="128" t="s">
        <v>337</v>
      </c>
      <c r="C372" s="128" t="s">
        <v>339</v>
      </c>
      <c r="D372" s="128" t="s">
        <v>23</v>
      </c>
      <c r="E372" s="284" t="s">
        <v>341</v>
      </c>
      <c r="F372" s="284"/>
      <c r="G372" s="285"/>
      <c r="H372" s="286"/>
      <c r="I372" s="287"/>
      <c r="J372" s="68"/>
      <c r="K372" s="66"/>
      <c r="L372" s="69"/>
      <c r="M372" s="70"/>
      <c r="N372" s="2"/>
      <c r="V372" s="54"/>
    </row>
    <row r="373" spans="1:22" ht="13.8" thickBot="1">
      <c r="A373" s="278"/>
      <c r="B373" s="71"/>
      <c r="C373" s="71"/>
      <c r="D373" s="72"/>
      <c r="E373" s="73" t="s">
        <v>4</v>
      </c>
      <c r="F373" s="74"/>
      <c r="G373" s="288"/>
      <c r="H373" s="289"/>
      <c r="I373" s="290"/>
      <c r="J373" s="75"/>
      <c r="K373" s="76"/>
      <c r="L373" s="76"/>
      <c r="M373" s="77"/>
      <c r="N373" s="2"/>
      <c r="V373" s="54"/>
    </row>
    <row r="374" spans="1:22" ht="24" customHeight="1" thickBot="1">
      <c r="A374" s="277">
        <f>A370+1</f>
        <v>90</v>
      </c>
      <c r="B374" s="129" t="s">
        <v>336</v>
      </c>
      <c r="C374" s="129" t="s">
        <v>338</v>
      </c>
      <c r="D374" s="129" t="s">
        <v>24</v>
      </c>
      <c r="E374" s="279" t="s">
        <v>340</v>
      </c>
      <c r="F374" s="279"/>
      <c r="G374" s="279" t="s">
        <v>332</v>
      </c>
      <c r="H374" s="280"/>
      <c r="I374" s="130"/>
      <c r="J374" s="58"/>
      <c r="K374" s="58"/>
      <c r="L374" s="58"/>
      <c r="M374" s="59"/>
      <c r="N374" s="2"/>
      <c r="V374" s="54"/>
    </row>
    <row r="375" spans="1:22" ht="13.8" thickBot="1">
      <c r="A375" s="277"/>
      <c r="B375" s="60"/>
      <c r="C375" s="60"/>
      <c r="D375" s="61"/>
      <c r="E375" s="62"/>
      <c r="F375" s="63"/>
      <c r="G375" s="281"/>
      <c r="H375" s="282"/>
      <c r="I375" s="283"/>
      <c r="J375" s="64"/>
      <c r="K375" s="65"/>
      <c r="L375" s="66"/>
      <c r="M375" s="67"/>
      <c r="N375" s="2"/>
      <c r="V375" s="54">
        <f>G379</f>
        <v>0</v>
      </c>
    </row>
    <row r="376" spans="1:22" ht="21" thickBot="1">
      <c r="A376" s="277"/>
      <c r="B376" s="128" t="s">
        <v>337</v>
      </c>
      <c r="C376" s="128" t="s">
        <v>339</v>
      </c>
      <c r="D376" s="128" t="s">
        <v>23</v>
      </c>
      <c r="E376" s="284" t="s">
        <v>341</v>
      </c>
      <c r="F376" s="284"/>
      <c r="G376" s="285"/>
      <c r="H376" s="286"/>
      <c r="I376" s="287"/>
      <c r="J376" s="68"/>
      <c r="K376" s="66"/>
      <c r="L376" s="69"/>
      <c r="M376" s="70"/>
      <c r="N376" s="2"/>
      <c r="V376" s="54"/>
    </row>
    <row r="377" spans="1:22" ht="13.8" thickBot="1">
      <c r="A377" s="278"/>
      <c r="B377" s="71"/>
      <c r="C377" s="71"/>
      <c r="D377" s="72"/>
      <c r="E377" s="73" t="s">
        <v>4</v>
      </c>
      <c r="F377" s="74"/>
      <c r="G377" s="288"/>
      <c r="H377" s="289"/>
      <c r="I377" s="290"/>
      <c r="J377" s="75"/>
      <c r="K377" s="76"/>
      <c r="L377" s="76"/>
      <c r="M377" s="77"/>
      <c r="N377" s="2"/>
      <c r="V377" s="54"/>
    </row>
    <row r="378" spans="1:22" ht="24" customHeight="1" thickBot="1">
      <c r="A378" s="277">
        <f>A374+1</f>
        <v>91</v>
      </c>
      <c r="B378" s="129" t="s">
        <v>336</v>
      </c>
      <c r="C378" s="129" t="s">
        <v>338</v>
      </c>
      <c r="D378" s="129" t="s">
        <v>24</v>
      </c>
      <c r="E378" s="279" t="s">
        <v>340</v>
      </c>
      <c r="F378" s="279"/>
      <c r="G378" s="279" t="s">
        <v>332</v>
      </c>
      <c r="H378" s="280"/>
      <c r="I378" s="130"/>
      <c r="J378" s="58"/>
      <c r="K378" s="58"/>
      <c r="L378" s="58"/>
      <c r="M378" s="59"/>
      <c r="N378" s="2"/>
      <c r="V378" s="54"/>
    </row>
    <row r="379" spans="1:22" ht="13.8" thickBot="1">
      <c r="A379" s="277"/>
      <c r="B379" s="60"/>
      <c r="C379" s="60"/>
      <c r="D379" s="61"/>
      <c r="E379" s="62"/>
      <c r="F379" s="63"/>
      <c r="G379" s="281"/>
      <c r="H379" s="282"/>
      <c r="I379" s="283"/>
      <c r="J379" s="64"/>
      <c r="K379" s="65"/>
      <c r="L379" s="66"/>
      <c r="M379" s="67"/>
      <c r="N379" s="2"/>
      <c r="V379" s="54">
        <f>G383</f>
        <v>0</v>
      </c>
    </row>
    <row r="380" spans="1:22" ht="21" thickBot="1">
      <c r="A380" s="277"/>
      <c r="B380" s="128" t="s">
        <v>337</v>
      </c>
      <c r="C380" s="128" t="s">
        <v>339</v>
      </c>
      <c r="D380" s="128" t="s">
        <v>23</v>
      </c>
      <c r="E380" s="284" t="s">
        <v>341</v>
      </c>
      <c r="F380" s="284"/>
      <c r="G380" s="285"/>
      <c r="H380" s="286"/>
      <c r="I380" s="287"/>
      <c r="J380" s="68"/>
      <c r="K380" s="66"/>
      <c r="L380" s="69"/>
      <c r="M380" s="70"/>
      <c r="N380" s="2"/>
      <c r="V380" s="54"/>
    </row>
    <row r="381" spans="1:22" ht="13.8" thickBot="1">
      <c r="A381" s="278"/>
      <c r="B381" s="71"/>
      <c r="C381" s="71"/>
      <c r="D381" s="72"/>
      <c r="E381" s="73" t="s">
        <v>4</v>
      </c>
      <c r="F381" s="74"/>
      <c r="G381" s="288"/>
      <c r="H381" s="289"/>
      <c r="I381" s="290"/>
      <c r="J381" s="75"/>
      <c r="K381" s="76"/>
      <c r="L381" s="76"/>
      <c r="M381" s="77"/>
      <c r="N381" s="2"/>
      <c r="V381" s="54"/>
    </row>
    <row r="382" spans="1:22" ht="24" customHeight="1" thickBot="1">
      <c r="A382" s="277">
        <f>A378+1</f>
        <v>92</v>
      </c>
      <c r="B382" s="129" t="s">
        <v>336</v>
      </c>
      <c r="C382" s="129" t="s">
        <v>338</v>
      </c>
      <c r="D382" s="129" t="s">
        <v>24</v>
      </c>
      <c r="E382" s="279" t="s">
        <v>340</v>
      </c>
      <c r="F382" s="279"/>
      <c r="G382" s="279" t="s">
        <v>332</v>
      </c>
      <c r="H382" s="280"/>
      <c r="I382" s="130"/>
      <c r="J382" s="58"/>
      <c r="K382" s="58"/>
      <c r="L382" s="58"/>
      <c r="M382" s="59"/>
      <c r="N382" s="2"/>
      <c r="V382" s="54"/>
    </row>
    <row r="383" spans="1:22" ht="13.8" thickBot="1">
      <c r="A383" s="277"/>
      <c r="B383" s="60"/>
      <c r="C383" s="60"/>
      <c r="D383" s="61"/>
      <c r="E383" s="62"/>
      <c r="F383" s="63"/>
      <c r="G383" s="281"/>
      <c r="H383" s="282"/>
      <c r="I383" s="283"/>
      <c r="J383" s="64"/>
      <c r="K383" s="65"/>
      <c r="L383" s="66"/>
      <c r="M383" s="67"/>
      <c r="N383" s="2"/>
      <c r="V383" s="54">
        <f>G387</f>
        <v>0</v>
      </c>
    </row>
    <row r="384" spans="1:22" ht="21" thickBot="1">
      <c r="A384" s="277"/>
      <c r="B384" s="128" t="s">
        <v>337</v>
      </c>
      <c r="C384" s="128" t="s">
        <v>339</v>
      </c>
      <c r="D384" s="128" t="s">
        <v>23</v>
      </c>
      <c r="E384" s="284" t="s">
        <v>341</v>
      </c>
      <c r="F384" s="284"/>
      <c r="G384" s="285"/>
      <c r="H384" s="286"/>
      <c r="I384" s="287"/>
      <c r="J384" s="68"/>
      <c r="K384" s="66"/>
      <c r="L384" s="69"/>
      <c r="M384" s="70"/>
      <c r="N384" s="2"/>
      <c r="V384" s="54"/>
    </row>
    <row r="385" spans="1:22" ht="13.8" thickBot="1">
      <c r="A385" s="278"/>
      <c r="B385" s="71"/>
      <c r="C385" s="71"/>
      <c r="D385" s="72"/>
      <c r="E385" s="73" t="s">
        <v>4</v>
      </c>
      <c r="F385" s="74"/>
      <c r="G385" s="288"/>
      <c r="H385" s="289"/>
      <c r="I385" s="290"/>
      <c r="J385" s="75"/>
      <c r="K385" s="76"/>
      <c r="L385" s="76"/>
      <c r="M385" s="77"/>
      <c r="N385" s="2"/>
      <c r="V385" s="54"/>
    </row>
    <row r="386" spans="1:22" ht="24" customHeight="1" thickBot="1">
      <c r="A386" s="277">
        <f>A382+1</f>
        <v>93</v>
      </c>
      <c r="B386" s="129" t="s">
        <v>336</v>
      </c>
      <c r="C386" s="129" t="s">
        <v>338</v>
      </c>
      <c r="D386" s="129" t="s">
        <v>24</v>
      </c>
      <c r="E386" s="279" t="s">
        <v>340</v>
      </c>
      <c r="F386" s="279"/>
      <c r="G386" s="279" t="s">
        <v>332</v>
      </c>
      <c r="H386" s="280"/>
      <c r="I386" s="130"/>
      <c r="J386" s="58"/>
      <c r="K386" s="58"/>
      <c r="L386" s="58"/>
      <c r="M386" s="59"/>
      <c r="N386" s="2"/>
      <c r="V386" s="54"/>
    </row>
    <row r="387" spans="1:22" ht="13.8" thickBot="1">
      <c r="A387" s="277"/>
      <c r="B387" s="60"/>
      <c r="C387" s="60"/>
      <c r="D387" s="61"/>
      <c r="E387" s="62"/>
      <c r="F387" s="63"/>
      <c r="G387" s="281"/>
      <c r="H387" s="282"/>
      <c r="I387" s="283"/>
      <c r="J387" s="64"/>
      <c r="K387" s="65"/>
      <c r="L387" s="66"/>
      <c r="M387" s="67"/>
      <c r="N387" s="2"/>
      <c r="V387" s="54">
        <f>G391</f>
        <v>0</v>
      </c>
    </row>
    <row r="388" spans="1:22" ht="21" thickBot="1">
      <c r="A388" s="277"/>
      <c r="B388" s="128" t="s">
        <v>337</v>
      </c>
      <c r="C388" s="128" t="s">
        <v>339</v>
      </c>
      <c r="D388" s="128" t="s">
        <v>23</v>
      </c>
      <c r="E388" s="284" t="s">
        <v>341</v>
      </c>
      <c r="F388" s="284"/>
      <c r="G388" s="285"/>
      <c r="H388" s="286"/>
      <c r="I388" s="287"/>
      <c r="J388" s="68"/>
      <c r="K388" s="66"/>
      <c r="L388" s="69"/>
      <c r="M388" s="70"/>
      <c r="N388" s="2"/>
      <c r="V388" s="54"/>
    </row>
    <row r="389" spans="1:22" ht="13.8" thickBot="1">
      <c r="A389" s="278"/>
      <c r="B389" s="71"/>
      <c r="C389" s="71"/>
      <c r="D389" s="72"/>
      <c r="E389" s="73" t="s">
        <v>4</v>
      </c>
      <c r="F389" s="74"/>
      <c r="G389" s="288"/>
      <c r="H389" s="289"/>
      <c r="I389" s="290"/>
      <c r="J389" s="75"/>
      <c r="K389" s="76"/>
      <c r="L389" s="76"/>
      <c r="M389" s="77"/>
      <c r="N389" s="2"/>
      <c r="V389" s="54"/>
    </row>
    <row r="390" spans="1:22" ht="24" customHeight="1" thickBot="1">
      <c r="A390" s="277">
        <f>A386+1</f>
        <v>94</v>
      </c>
      <c r="B390" s="129" t="s">
        <v>336</v>
      </c>
      <c r="C390" s="129" t="s">
        <v>338</v>
      </c>
      <c r="D390" s="129" t="s">
        <v>24</v>
      </c>
      <c r="E390" s="279" t="s">
        <v>340</v>
      </c>
      <c r="F390" s="279"/>
      <c r="G390" s="279" t="s">
        <v>332</v>
      </c>
      <c r="H390" s="280"/>
      <c r="I390" s="130"/>
      <c r="J390" s="58"/>
      <c r="K390" s="58"/>
      <c r="L390" s="58"/>
      <c r="M390" s="59"/>
      <c r="N390" s="2"/>
      <c r="V390" s="54"/>
    </row>
    <row r="391" spans="1:22" ht="13.8" thickBot="1">
      <c r="A391" s="277"/>
      <c r="B391" s="60"/>
      <c r="C391" s="60"/>
      <c r="D391" s="61"/>
      <c r="E391" s="62"/>
      <c r="F391" s="63"/>
      <c r="G391" s="281"/>
      <c r="H391" s="282"/>
      <c r="I391" s="283"/>
      <c r="J391" s="64"/>
      <c r="K391" s="65"/>
      <c r="L391" s="66"/>
      <c r="M391" s="67"/>
      <c r="N391" s="2"/>
      <c r="V391" s="54">
        <f>G395</f>
        <v>0</v>
      </c>
    </row>
    <row r="392" spans="1:22" ht="21" thickBot="1">
      <c r="A392" s="277"/>
      <c r="B392" s="128" t="s">
        <v>337</v>
      </c>
      <c r="C392" s="128" t="s">
        <v>339</v>
      </c>
      <c r="D392" s="128" t="s">
        <v>23</v>
      </c>
      <c r="E392" s="284" t="s">
        <v>341</v>
      </c>
      <c r="F392" s="284"/>
      <c r="G392" s="285"/>
      <c r="H392" s="286"/>
      <c r="I392" s="287"/>
      <c r="J392" s="68"/>
      <c r="K392" s="66"/>
      <c r="L392" s="69"/>
      <c r="M392" s="70"/>
      <c r="N392" s="2"/>
      <c r="V392" s="54"/>
    </row>
    <row r="393" spans="1:22" ht="13.8" thickBot="1">
      <c r="A393" s="278"/>
      <c r="B393" s="71"/>
      <c r="C393" s="71"/>
      <c r="D393" s="72"/>
      <c r="E393" s="73" t="s">
        <v>4</v>
      </c>
      <c r="F393" s="74"/>
      <c r="G393" s="288"/>
      <c r="H393" s="289"/>
      <c r="I393" s="290"/>
      <c r="J393" s="75"/>
      <c r="K393" s="76"/>
      <c r="L393" s="76"/>
      <c r="M393" s="77"/>
      <c r="N393" s="2"/>
      <c r="V393" s="54"/>
    </row>
    <row r="394" spans="1:22" ht="24" customHeight="1" thickBot="1">
      <c r="A394" s="277">
        <f>A390+1</f>
        <v>95</v>
      </c>
      <c r="B394" s="129" t="s">
        <v>336</v>
      </c>
      <c r="C394" s="129" t="s">
        <v>338</v>
      </c>
      <c r="D394" s="129" t="s">
        <v>24</v>
      </c>
      <c r="E394" s="279" t="s">
        <v>340</v>
      </c>
      <c r="F394" s="279"/>
      <c r="G394" s="279" t="s">
        <v>332</v>
      </c>
      <c r="H394" s="280"/>
      <c r="I394" s="130"/>
      <c r="J394" s="58"/>
      <c r="K394" s="58"/>
      <c r="L394" s="58"/>
      <c r="M394" s="59"/>
      <c r="N394" s="2"/>
      <c r="V394" s="54"/>
    </row>
    <row r="395" spans="1:22" ht="13.8" thickBot="1">
      <c r="A395" s="277"/>
      <c r="B395" s="60"/>
      <c r="C395" s="60"/>
      <c r="D395" s="61"/>
      <c r="E395" s="62"/>
      <c r="F395" s="63"/>
      <c r="G395" s="281"/>
      <c r="H395" s="282"/>
      <c r="I395" s="283"/>
      <c r="J395" s="64"/>
      <c r="K395" s="65"/>
      <c r="L395" s="66"/>
      <c r="M395" s="67"/>
      <c r="N395" s="2"/>
      <c r="V395" s="54">
        <f>G399</f>
        <v>0</v>
      </c>
    </row>
    <row r="396" spans="1:22" ht="21" thickBot="1">
      <c r="A396" s="277"/>
      <c r="B396" s="128" t="s">
        <v>337</v>
      </c>
      <c r="C396" s="128" t="s">
        <v>339</v>
      </c>
      <c r="D396" s="128" t="s">
        <v>23</v>
      </c>
      <c r="E396" s="284" t="s">
        <v>341</v>
      </c>
      <c r="F396" s="284"/>
      <c r="G396" s="285"/>
      <c r="H396" s="286"/>
      <c r="I396" s="287"/>
      <c r="J396" s="68"/>
      <c r="K396" s="66"/>
      <c r="L396" s="69"/>
      <c r="M396" s="70"/>
      <c r="N396" s="2"/>
      <c r="V396" s="54"/>
    </row>
    <row r="397" spans="1:22" ht="13.8" thickBot="1">
      <c r="A397" s="278"/>
      <c r="B397" s="71"/>
      <c r="C397" s="71"/>
      <c r="D397" s="72"/>
      <c r="E397" s="73" t="s">
        <v>4</v>
      </c>
      <c r="F397" s="74"/>
      <c r="G397" s="288"/>
      <c r="H397" s="289"/>
      <c r="I397" s="290"/>
      <c r="J397" s="75"/>
      <c r="K397" s="76"/>
      <c r="L397" s="76"/>
      <c r="M397" s="77"/>
      <c r="N397" s="2"/>
      <c r="V397" s="54"/>
    </row>
    <row r="398" spans="1:22" ht="24" customHeight="1" thickBot="1">
      <c r="A398" s="277">
        <f>A394+1</f>
        <v>96</v>
      </c>
      <c r="B398" s="129" t="s">
        <v>336</v>
      </c>
      <c r="C398" s="129" t="s">
        <v>338</v>
      </c>
      <c r="D398" s="129" t="s">
        <v>24</v>
      </c>
      <c r="E398" s="279" t="s">
        <v>340</v>
      </c>
      <c r="F398" s="279"/>
      <c r="G398" s="279" t="s">
        <v>332</v>
      </c>
      <c r="H398" s="280"/>
      <c r="I398" s="130"/>
      <c r="J398" s="58"/>
      <c r="K398" s="58"/>
      <c r="L398" s="58"/>
      <c r="M398" s="59"/>
      <c r="N398" s="2"/>
      <c r="V398" s="54"/>
    </row>
    <row r="399" spans="1:22" ht="13.8" thickBot="1">
      <c r="A399" s="277"/>
      <c r="B399" s="60"/>
      <c r="C399" s="60"/>
      <c r="D399" s="61"/>
      <c r="E399" s="62"/>
      <c r="F399" s="63"/>
      <c r="G399" s="281"/>
      <c r="H399" s="282"/>
      <c r="I399" s="283"/>
      <c r="J399" s="64"/>
      <c r="K399" s="65"/>
      <c r="L399" s="66"/>
      <c r="M399" s="67"/>
      <c r="N399" s="2"/>
      <c r="V399" s="54">
        <f>G403</f>
        <v>0</v>
      </c>
    </row>
    <row r="400" spans="1:22" ht="21" thickBot="1">
      <c r="A400" s="277"/>
      <c r="B400" s="128" t="s">
        <v>337</v>
      </c>
      <c r="C400" s="128" t="s">
        <v>339</v>
      </c>
      <c r="D400" s="128" t="s">
        <v>23</v>
      </c>
      <c r="E400" s="284" t="s">
        <v>341</v>
      </c>
      <c r="F400" s="284"/>
      <c r="G400" s="285"/>
      <c r="H400" s="286"/>
      <c r="I400" s="287"/>
      <c r="J400" s="68"/>
      <c r="K400" s="66"/>
      <c r="L400" s="69"/>
      <c r="M400" s="70"/>
      <c r="N400" s="2"/>
      <c r="V400" s="54"/>
    </row>
    <row r="401" spans="1:22" ht="13.8" thickBot="1">
      <c r="A401" s="278"/>
      <c r="B401" s="71"/>
      <c r="C401" s="71"/>
      <c r="D401" s="72"/>
      <c r="E401" s="73" t="s">
        <v>4</v>
      </c>
      <c r="F401" s="74"/>
      <c r="G401" s="288"/>
      <c r="H401" s="289"/>
      <c r="I401" s="290"/>
      <c r="J401" s="75"/>
      <c r="K401" s="76"/>
      <c r="L401" s="76"/>
      <c r="M401" s="77"/>
      <c r="N401" s="2"/>
      <c r="V401" s="54"/>
    </row>
    <row r="402" spans="1:22" ht="24" customHeight="1" thickBot="1">
      <c r="A402" s="277">
        <f>A398+1</f>
        <v>97</v>
      </c>
      <c r="B402" s="129" t="s">
        <v>336</v>
      </c>
      <c r="C402" s="129" t="s">
        <v>338</v>
      </c>
      <c r="D402" s="129" t="s">
        <v>24</v>
      </c>
      <c r="E402" s="279" t="s">
        <v>340</v>
      </c>
      <c r="F402" s="279"/>
      <c r="G402" s="279" t="s">
        <v>332</v>
      </c>
      <c r="H402" s="280"/>
      <c r="I402" s="130"/>
      <c r="J402" s="58"/>
      <c r="K402" s="58"/>
      <c r="L402" s="58"/>
      <c r="M402" s="59"/>
      <c r="N402" s="2"/>
      <c r="V402" s="54"/>
    </row>
    <row r="403" spans="1:22" ht="13.8" thickBot="1">
      <c r="A403" s="277"/>
      <c r="B403" s="60"/>
      <c r="C403" s="60"/>
      <c r="D403" s="61"/>
      <c r="E403" s="62"/>
      <c r="F403" s="63"/>
      <c r="G403" s="281"/>
      <c r="H403" s="282"/>
      <c r="I403" s="283"/>
      <c r="J403" s="64"/>
      <c r="K403" s="65"/>
      <c r="L403" s="66"/>
      <c r="M403" s="67"/>
      <c r="N403" s="2"/>
      <c r="V403" s="54">
        <f>G407</f>
        <v>0</v>
      </c>
    </row>
    <row r="404" spans="1:22" ht="21" thickBot="1">
      <c r="A404" s="277"/>
      <c r="B404" s="128" t="s">
        <v>337</v>
      </c>
      <c r="C404" s="128" t="s">
        <v>339</v>
      </c>
      <c r="D404" s="128" t="s">
        <v>23</v>
      </c>
      <c r="E404" s="284" t="s">
        <v>341</v>
      </c>
      <c r="F404" s="284"/>
      <c r="G404" s="285"/>
      <c r="H404" s="286"/>
      <c r="I404" s="287"/>
      <c r="J404" s="68"/>
      <c r="K404" s="66"/>
      <c r="L404" s="69"/>
      <c r="M404" s="70"/>
      <c r="N404" s="2"/>
      <c r="V404" s="54"/>
    </row>
    <row r="405" spans="1:22" ht="13.8" thickBot="1">
      <c r="A405" s="278"/>
      <c r="B405" s="71"/>
      <c r="C405" s="71"/>
      <c r="D405" s="72"/>
      <c r="E405" s="73" t="s">
        <v>4</v>
      </c>
      <c r="F405" s="74"/>
      <c r="G405" s="288"/>
      <c r="H405" s="289"/>
      <c r="I405" s="290"/>
      <c r="J405" s="75"/>
      <c r="K405" s="76"/>
      <c r="L405" s="76"/>
      <c r="M405" s="77"/>
      <c r="N405" s="2"/>
      <c r="V405" s="54"/>
    </row>
    <row r="406" spans="1:22" ht="24" customHeight="1" thickBot="1">
      <c r="A406" s="277">
        <f>A402+1</f>
        <v>98</v>
      </c>
      <c r="B406" s="129" t="s">
        <v>336</v>
      </c>
      <c r="C406" s="129" t="s">
        <v>338</v>
      </c>
      <c r="D406" s="129" t="s">
        <v>24</v>
      </c>
      <c r="E406" s="279" t="s">
        <v>340</v>
      </c>
      <c r="F406" s="279"/>
      <c r="G406" s="279" t="s">
        <v>332</v>
      </c>
      <c r="H406" s="280"/>
      <c r="I406" s="130"/>
      <c r="J406" s="58"/>
      <c r="K406" s="58"/>
      <c r="L406" s="58"/>
      <c r="M406" s="59"/>
      <c r="N406" s="2"/>
      <c r="V406" s="54"/>
    </row>
    <row r="407" spans="1:22" ht="13.8" thickBot="1">
      <c r="A407" s="277"/>
      <c r="B407" s="60"/>
      <c r="C407" s="60"/>
      <c r="D407" s="61"/>
      <c r="E407" s="62"/>
      <c r="F407" s="63"/>
      <c r="G407" s="281"/>
      <c r="H407" s="282"/>
      <c r="I407" s="283"/>
      <c r="J407" s="64"/>
      <c r="K407" s="65"/>
      <c r="L407" s="66"/>
      <c r="M407" s="67"/>
      <c r="N407" s="2"/>
      <c r="V407" s="54">
        <f>G411</f>
        <v>0</v>
      </c>
    </row>
    <row r="408" spans="1:22" ht="21" thickBot="1">
      <c r="A408" s="277"/>
      <c r="B408" s="128" t="s">
        <v>337</v>
      </c>
      <c r="C408" s="128" t="s">
        <v>339</v>
      </c>
      <c r="D408" s="128" t="s">
        <v>23</v>
      </c>
      <c r="E408" s="284" t="s">
        <v>341</v>
      </c>
      <c r="F408" s="284"/>
      <c r="G408" s="285"/>
      <c r="H408" s="286"/>
      <c r="I408" s="287"/>
      <c r="J408" s="68"/>
      <c r="K408" s="66"/>
      <c r="L408" s="69"/>
      <c r="M408" s="70"/>
      <c r="N408" s="2"/>
      <c r="V408" s="54"/>
    </row>
    <row r="409" spans="1:22" ht="13.8" thickBot="1">
      <c r="A409" s="278"/>
      <c r="B409" s="71"/>
      <c r="C409" s="71"/>
      <c r="D409" s="72"/>
      <c r="E409" s="73" t="s">
        <v>4</v>
      </c>
      <c r="F409" s="74"/>
      <c r="G409" s="288"/>
      <c r="H409" s="289"/>
      <c r="I409" s="290"/>
      <c r="J409" s="75"/>
      <c r="K409" s="76"/>
      <c r="L409" s="76"/>
      <c r="M409" s="77"/>
      <c r="N409" s="2"/>
      <c r="V409" s="54"/>
    </row>
    <row r="410" spans="1:22" ht="24" customHeight="1" thickBot="1">
      <c r="A410" s="277">
        <f>A406+1</f>
        <v>99</v>
      </c>
      <c r="B410" s="129" t="s">
        <v>336</v>
      </c>
      <c r="C410" s="129" t="s">
        <v>338</v>
      </c>
      <c r="D410" s="129" t="s">
        <v>24</v>
      </c>
      <c r="E410" s="279" t="s">
        <v>340</v>
      </c>
      <c r="F410" s="279"/>
      <c r="G410" s="279" t="s">
        <v>332</v>
      </c>
      <c r="H410" s="280"/>
      <c r="I410" s="130"/>
      <c r="J410" s="58"/>
      <c r="K410" s="58"/>
      <c r="L410" s="58"/>
      <c r="M410" s="59"/>
      <c r="N410" s="2"/>
      <c r="V410" s="54"/>
    </row>
    <row r="411" spans="1:22" ht="13.8" thickBot="1">
      <c r="A411" s="277"/>
      <c r="B411" s="60"/>
      <c r="C411" s="60"/>
      <c r="D411" s="61"/>
      <c r="E411" s="62"/>
      <c r="F411" s="63"/>
      <c r="G411" s="281"/>
      <c r="H411" s="282"/>
      <c r="I411" s="283"/>
      <c r="J411" s="64"/>
      <c r="K411" s="65"/>
      <c r="L411" s="66"/>
      <c r="M411" s="67"/>
      <c r="N411" s="2"/>
      <c r="V411" s="54">
        <f>G415</f>
        <v>0</v>
      </c>
    </row>
    <row r="412" spans="1:22" ht="21" thickBot="1">
      <c r="A412" s="277"/>
      <c r="B412" s="128" t="s">
        <v>337</v>
      </c>
      <c r="C412" s="128" t="s">
        <v>339</v>
      </c>
      <c r="D412" s="128" t="s">
        <v>23</v>
      </c>
      <c r="E412" s="284" t="s">
        <v>341</v>
      </c>
      <c r="F412" s="284"/>
      <c r="G412" s="285"/>
      <c r="H412" s="286"/>
      <c r="I412" s="287"/>
      <c r="J412" s="68"/>
      <c r="K412" s="66"/>
      <c r="L412" s="69"/>
      <c r="M412" s="70"/>
      <c r="N412" s="2"/>
      <c r="V412" s="54"/>
    </row>
    <row r="413" spans="1:22" ht="13.8" thickBot="1">
      <c r="A413" s="278"/>
      <c r="B413" s="71"/>
      <c r="C413" s="71"/>
      <c r="D413" s="72"/>
      <c r="E413" s="73" t="s">
        <v>4</v>
      </c>
      <c r="F413" s="74"/>
      <c r="G413" s="288"/>
      <c r="H413" s="289"/>
      <c r="I413" s="290"/>
      <c r="J413" s="75"/>
      <c r="K413" s="76"/>
      <c r="L413" s="76"/>
      <c r="M413" s="77"/>
      <c r="N413" s="2"/>
      <c r="V413" s="54"/>
    </row>
    <row r="414" spans="1:22" ht="24" customHeight="1" thickBot="1">
      <c r="A414" s="277">
        <f>A410+1</f>
        <v>100</v>
      </c>
      <c r="B414" s="129" t="s">
        <v>336</v>
      </c>
      <c r="C414" s="129" t="s">
        <v>338</v>
      </c>
      <c r="D414" s="129" t="s">
        <v>24</v>
      </c>
      <c r="E414" s="279" t="s">
        <v>340</v>
      </c>
      <c r="F414" s="279"/>
      <c r="G414" s="279" t="s">
        <v>332</v>
      </c>
      <c r="H414" s="280"/>
      <c r="I414" s="130"/>
      <c r="J414" s="58"/>
      <c r="K414" s="58"/>
      <c r="L414" s="58"/>
      <c r="M414" s="59"/>
      <c r="N414" s="2"/>
      <c r="V414" s="54"/>
    </row>
    <row r="415" spans="1:22" ht="13.8" thickBot="1">
      <c r="A415" s="277"/>
      <c r="B415" s="60"/>
      <c r="C415" s="60"/>
      <c r="D415" s="61"/>
      <c r="E415" s="62"/>
      <c r="F415" s="63"/>
      <c r="G415" s="281"/>
      <c r="H415" s="282"/>
      <c r="I415" s="283"/>
      <c r="J415" s="64"/>
      <c r="K415" s="65"/>
      <c r="L415" s="66"/>
      <c r="M415" s="67"/>
      <c r="N415" s="2"/>
      <c r="V415" s="54">
        <f>G419</f>
        <v>0</v>
      </c>
    </row>
    <row r="416" spans="1:22" ht="21" thickBot="1">
      <c r="A416" s="277"/>
      <c r="B416" s="128" t="s">
        <v>337</v>
      </c>
      <c r="C416" s="128" t="s">
        <v>339</v>
      </c>
      <c r="D416" s="128" t="s">
        <v>23</v>
      </c>
      <c r="E416" s="284" t="s">
        <v>341</v>
      </c>
      <c r="F416" s="284"/>
      <c r="G416" s="285"/>
      <c r="H416" s="286"/>
      <c r="I416" s="287"/>
      <c r="J416" s="68"/>
      <c r="K416" s="66"/>
      <c r="L416" s="69"/>
      <c r="M416" s="70"/>
      <c r="N416" s="2"/>
    </row>
    <row r="417" spans="1:17" ht="13.8" thickBot="1">
      <c r="A417" s="278"/>
      <c r="B417" s="71"/>
      <c r="C417" s="71"/>
      <c r="D417" s="72"/>
      <c r="E417" s="73" t="s">
        <v>4</v>
      </c>
      <c r="F417" s="74"/>
      <c r="G417" s="288"/>
      <c r="H417" s="289"/>
      <c r="I417" s="290"/>
      <c r="J417" s="75"/>
      <c r="K417" s="76"/>
      <c r="L417" s="76"/>
      <c r="M417" s="77"/>
      <c r="N417" s="2"/>
    </row>
    <row r="418" spans="1:17" ht="20.399999999999999">
      <c r="B418" s="129" t="s">
        <v>336</v>
      </c>
      <c r="C418" s="129" t="s">
        <v>338</v>
      </c>
      <c r="D418" s="129" t="s">
        <v>24</v>
      </c>
      <c r="E418" s="279" t="s">
        <v>340</v>
      </c>
      <c r="F418" s="279"/>
      <c r="G418" s="279" t="s">
        <v>332</v>
      </c>
      <c r="H418" s="280"/>
      <c r="I418" s="130"/>
      <c r="J418" s="58" t="s">
        <v>2</v>
      </c>
      <c r="K418" s="58"/>
      <c r="L418" s="58"/>
      <c r="M418" s="59"/>
    </row>
    <row r="419" spans="1:17" ht="13.8" thickBot="1">
      <c r="B419" s="60"/>
      <c r="C419" s="60"/>
      <c r="D419" s="61"/>
      <c r="E419" s="62"/>
      <c r="F419" s="63"/>
      <c r="G419" s="281"/>
      <c r="H419" s="282"/>
      <c r="I419" s="283"/>
      <c r="J419" s="64" t="s">
        <v>2</v>
      </c>
      <c r="K419" s="65"/>
      <c r="L419" s="66"/>
      <c r="M419" s="67"/>
    </row>
    <row r="420" spans="1:17" ht="20.399999999999999">
      <c r="B420" s="128" t="s">
        <v>337</v>
      </c>
      <c r="C420" s="128" t="s">
        <v>339</v>
      </c>
      <c r="D420" s="128" t="s">
        <v>23</v>
      </c>
      <c r="E420" s="284" t="s">
        <v>341</v>
      </c>
      <c r="F420" s="284"/>
      <c r="G420" s="285"/>
      <c r="H420" s="286"/>
      <c r="I420" s="287"/>
      <c r="J420" s="68" t="s">
        <v>1</v>
      </c>
      <c r="K420" s="66"/>
      <c r="L420" s="69"/>
      <c r="M420" s="70"/>
      <c r="P420" s="33" t="s">
        <v>328</v>
      </c>
      <c r="Q420" s="34"/>
    </row>
    <row r="421" spans="1:17" ht="13.8" thickBot="1">
      <c r="B421" s="71"/>
      <c r="C421" s="71"/>
      <c r="D421" s="72"/>
      <c r="E421" s="73" t="s">
        <v>4</v>
      </c>
      <c r="F421" s="74"/>
      <c r="G421" s="288"/>
      <c r="H421" s="289"/>
      <c r="I421" s="290"/>
      <c r="J421" s="75" t="s">
        <v>0</v>
      </c>
      <c r="K421" s="76"/>
      <c r="L421" s="76"/>
      <c r="M421" s="77"/>
      <c r="P421" s="35"/>
      <c r="Q421" s="135"/>
    </row>
    <row r="422" spans="1:17" ht="38.4">
      <c r="P422" s="36" t="b">
        <v>0</v>
      </c>
      <c r="Q422" s="50" t="str">
        <f xml:space="preserve"> CONCATENATE("OCTOBER 1, ",$M$7-1,"- MARCH 31, ",$M$7)</f>
        <v>OCTOBER 1, 2022- MARCH 31, 2023</v>
      </c>
    </row>
    <row r="423" spans="1:17" ht="28.8">
      <c r="P423" s="36" t="b">
        <v>1</v>
      </c>
      <c r="Q423" s="50" t="str">
        <f xml:space="preserve"> CONCATENATE("APRIL 1 - SEPTEMBER 30, ",$M$7)</f>
        <v>APRIL 1 - SEPTEMBER 30, 2023</v>
      </c>
    </row>
    <row r="424" spans="1:17">
      <c r="P424" s="36" t="b">
        <v>0</v>
      </c>
      <c r="Q424" s="37"/>
    </row>
    <row r="425" spans="1:17" ht="13.8" thickBot="1">
      <c r="P425" s="38">
        <v>1</v>
      </c>
      <c r="Q425" s="39"/>
    </row>
  </sheetData>
  <mergeCells count="739">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50:F50"/>
    <mergeCell ref="G50:H50"/>
    <mergeCell ref="E46:F46"/>
    <mergeCell ref="G46:H46"/>
    <mergeCell ref="G47:I47"/>
    <mergeCell ref="E48:F48"/>
    <mergeCell ref="G48:I48"/>
    <mergeCell ref="G49:I49"/>
    <mergeCell ref="A50:A53"/>
    <mergeCell ref="E54:F54"/>
    <mergeCell ref="G54:H54"/>
    <mergeCell ref="G55:I55"/>
    <mergeCell ref="E56:F56"/>
    <mergeCell ref="G56:I56"/>
    <mergeCell ref="G57:I57"/>
    <mergeCell ref="A54:A57"/>
    <mergeCell ref="E58:F58"/>
    <mergeCell ref="G58:H58"/>
    <mergeCell ref="G51:I51"/>
    <mergeCell ref="E52:F52"/>
    <mergeCell ref="G52:I52"/>
    <mergeCell ref="G53:I53"/>
    <mergeCell ref="A58:A61"/>
    <mergeCell ref="E62:F62"/>
    <mergeCell ref="G62:H62"/>
    <mergeCell ref="G63:I63"/>
    <mergeCell ref="E64:F64"/>
    <mergeCell ref="G64:I64"/>
    <mergeCell ref="G65:I65"/>
    <mergeCell ref="A62:A65"/>
    <mergeCell ref="E66:F66"/>
    <mergeCell ref="G66:H66"/>
    <mergeCell ref="G59:I59"/>
    <mergeCell ref="E60:F60"/>
    <mergeCell ref="G60:I60"/>
    <mergeCell ref="G61:I61"/>
    <mergeCell ref="A66:A69"/>
    <mergeCell ref="E70:F70"/>
    <mergeCell ref="G70:H70"/>
    <mergeCell ref="G71:I71"/>
    <mergeCell ref="E72:F72"/>
    <mergeCell ref="G72:I72"/>
    <mergeCell ref="G73:I73"/>
    <mergeCell ref="A70:A73"/>
    <mergeCell ref="E74:F74"/>
    <mergeCell ref="G74:H74"/>
    <mergeCell ref="G67:I67"/>
    <mergeCell ref="E68:F68"/>
    <mergeCell ref="G68:I68"/>
    <mergeCell ref="G69:I69"/>
    <mergeCell ref="A74:A77"/>
    <mergeCell ref="E78:F78"/>
    <mergeCell ref="G78:H78"/>
    <mergeCell ref="G79:I79"/>
    <mergeCell ref="E80:F80"/>
    <mergeCell ref="G80:I80"/>
    <mergeCell ref="G81:I81"/>
    <mergeCell ref="A78:A81"/>
    <mergeCell ref="E82:F82"/>
    <mergeCell ref="G82:H82"/>
    <mergeCell ref="G75:I75"/>
    <mergeCell ref="E76:F76"/>
    <mergeCell ref="G76:I76"/>
    <mergeCell ref="G77:I77"/>
    <mergeCell ref="A82:A85"/>
    <mergeCell ref="E86:F86"/>
    <mergeCell ref="G86:H86"/>
    <mergeCell ref="G87:I87"/>
    <mergeCell ref="E88:F88"/>
    <mergeCell ref="G88:I88"/>
    <mergeCell ref="G89:I89"/>
    <mergeCell ref="A86:A89"/>
    <mergeCell ref="E90:F90"/>
    <mergeCell ref="G90:H90"/>
    <mergeCell ref="G83:I83"/>
    <mergeCell ref="E84:F84"/>
    <mergeCell ref="G84:I84"/>
    <mergeCell ref="G85:I85"/>
    <mergeCell ref="A90:A93"/>
    <mergeCell ref="E94:F94"/>
    <mergeCell ref="G94:H94"/>
    <mergeCell ref="G95:I95"/>
    <mergeCell ref="E96:F96"/>
    <mergeCell ref="G96:I96"/>
    <mergeCell ref="G97:I97"/>
    <mergeCell ref="A94:A97"/>
    <mergeCell ref="E98:F98"/>
    <mergeCell ref="G98:H98"/>
    <mergeCell ref="G91:I91"/>
    <mergeCell ref="E92:F92"/>
    <mergeCell ref="G92:I92"/>
    <mergeCell ref="G93:I93"/>
    <mergeCell ref="A98:A101"/>
    <mergeCell ref="E102:F102"/>
    <mergeCell ref="G102:H102"/>
    <mergeCell ref="G103:I103"/>
    <mergeCell ref="E104:F104"/>
    <mergeCell ref="G104:I104"/>
    <mergeCell ref="G105:I105"/>
    <mergeCell ref="A102:A105"/>
    <mergeCell ref="E106:F106"/>
    <mergeCell ref="G106:H106"/>
    <mergeCell ref="G99:I99"/>
    <mergeCell ref="E100:F100"/>
    <mergeCell ref="G100:I100"/>
    <mergeCell ref="G101:I101"/>
    <mergeCell ref="A106:A109"/>
    <mergeCell ref="E110:F110"/>
    <mergeCell ref="G110:H110"/>
    <mergeCell ref="G111:I111"/>
    <mergeCell ref="E112:F112"/>
    <mergeCell ref="G112:I112"/>
    <mergeCell ref="G113:I113"/>
    <mergeCell ref="A110:A113"/>
    <mergeCell ref="E114:F114"/>
    <mergeCell ref="G114:H114"/>
    <mergeCell ref="G107:I107"/>
    <mergeCell ref="E108:F108"/>
    <mergeCell ref="G108:I108"/>
    <mergeCell ref="G109:I109"/>
    <mergeCell ref="A114:A117"/>
    <mergeCell ref="E118:F118"/>
    <mergeCell ref="G118:H118"/>
    <mergeCell ref="G119:I119"/>
    <mergeCell ref="E120:F120"/>
    <mergeCell ref="G120:I120"/>
    <mergeCell ref="G121:I121"/>
    <mergeCell ref="A118:A121"/>
    <mergeCell ref="E122:F122"/>
    <mergeCell ref="G122:H122"/>
    <mergeCell ref="G115:I115"/>
    <mergeCell ref="E116:F116"/>
    <mergeCell ref="G116:I116"/>
    <mergeCell ref="G117:I117"/>
    <mergeCell ref="A122:A125"/>
    <mergeCell ref="E126:F126"/>
    <mergeCell ref="G126:H126"/>
    <mergeCell ref="G127:I127"/>
    <mergeCell ref="E128:F128"/>
    <mergeCell ref="G128:I128"/>
    <mergeCell ref="G129:I129"/>
    <mergeCell ref="A126:A129"/>
    <mergeCell ref="E130:F130"/>
    <mergeCell ref="G130:H130"/>
    <mergeCell ref="G123:I123"/>
    <mergeCell ref="E124:F124"/>
    <mergeCell ref="G124:I124"/>
    <mergeCell ref="G125:I125"/>
    <mergeCell ref="A130:A133"/>
    <mergeCell ref="E134:F134"/>
    <mergeCell ref="G134:H134"/>
    <mergeCell ref="G135:I135"/>
    <mergeCell ref="E136:F136"/>
    <mergeCell ref="G136:I136"/>
    <mergeCell ref="G137:I137"/>
    <mergeCell ref="A134:A137"/>
    <mergeCell ref="E138:F138"/>
    <mergeCell ref="G138:H138"/>
    <mergeCell ref="G131:I131"/>
    <mergeCell ref="E132:F132"/>
    <mergeCell ref="G132:I132"/>
    <mergeCell ref="G133:I133"/>
    <mergeCell ref="A138:A141"/>
    <mergeCell ref="E142:F142"/>
    <mergeCell ref="G142:H142"/>
    <mergeCell ref="G143:I143"/>
    <mergeCell ref="E144:F144"/>
    <mergeCell ref="G144:I144"/>
    <mergeCell ref="G145:I145"/>
    <mergeCell ref="A142:A145"/>
    <mergeCell ref="E146:F146"/>
    <mergeCell ref="G146:H146"/>
    <mergeCell ref="G139:I139"/>
    <mergeCell ref="E140:F140"/>
    <mergeCell ref="G140:I140"/>
    <mergeCell ref="G141:I141"/>
    <mergeCell ref="A146:A149"/>
    <mergeCell ref="E150:F150"/>
    <mergeCell ref="G150:H150"/>
    <mergeCell ref="G151:I151"/>
    <mergeCell ref="E152:F152"/>
    <mergeCell ref="G152:I152"/>
    <mergeCell ref="G153:I153"/>
    <mergeCell ref="A150:A153"/>
    <mergeCell ref="E154:F154"/>
    <mergeCell ref="G154:H154"/>
    <mergeCell ref="G147:I147"/>
    <mergeCell ref="E148:F148"/>
    <mergeCell ref="G148:I148"/>
    <mergeCell ref="G149:I149"/>
    <mergeCell ref="A154:A157"/>
    <mergeCell ref="E158:F158"/>
    <mergeCell ref="G158:H158"/>
    <mergeCell ref="G159:I159"/>
    <mergeCell ref="E160:F160"/>
    <mergeCell ref="G160:I160"/>
    <mergeCell ref="G161:I161"/>
    <mergeCell ref="A158:A161"/>
    <mergeCell ref="E162:F162"/>
    <mergeCell ref="G162:H162"/>
    <mergeCell ref="G155:I155"/>
    <mergeCell ref="E156:F156"/>
    <mergeCell ref="G156:I156"/>
    <mergeCell ref="G157:I157"/>
    <mergeCell ref="A162:A165"/>
    <mergeCell ref="E166:F166"/>
    <mergeCell ref="G166:H166"/>
    <mergeCell ref="G167:I167"/>
    <mergeCell ref="E168:F168"/>
    <mergeCell ref="G168:I168"/>
    <mergeCell ref="G169:I169"/>
    <mergeCell ref="A166:A169"/>
    <mergeCell ref="E170:F170"/>
    <mergeCell ref="G170:H170"/>
    <mergeCell ref="G163:I163"/>
    <mergeCell ref="E164:F164"/>
    <mergeCell ref="G164:I164"/>
    <mergeCell ref="G165:I165"/>
    <mergeCell ref="A170:A173"/>
    <mergeCell ref="E174:F174"/>
    <mergeCell ref="G174:H174"/>
    <mergeCell ref="G175:I175"/>
    <mergeCell ref="E176:F176"/>
    <mergeCell ref="G176:I176"/>
    <mergeCell ref="G177:I177"/>
    <mergeCell ref="A174:A177"/>
    <mergeCell ref="E178:F178"/>
    <mergeCell ref="G178:H178"/>
    <mergeCell ref="G171:I171"/>
    <mergeCell ref="E172:F172"/>
    <mergeCell ref="G172:I172"/>
    <mergeCell ref="G173:I173"/>
    <mergeCell ref="A178:A181"/>
    <mergeCell ref="E182:F182"/>
    <mergeCell ref="G182:H182"/>
    <mergeCell ref="G183:I183"/>
    <mergeCell ref="E184:F184"/>
    <mergeCell ref="G184:I184"/>
    <mergeCell ref="G185:I185"/>
    <mergeCell ref="A182:A185"/>
    <mergeCell ref="E186:F186"/>
    <mergeCell ref="G186:H186"/>
    <mergeCell ref="G179:I179"/>
    <mergeCell ref="E180:F180"/>
    <mergeCell ref="G180:I180"/>
    <mergeCell ref="G181:I181"/>
    <mergeCell ref="A186:A189"/>
    <mergeCell ref="E190:F190"/>
    <mergeCell ref="G190:H190"/>
    <mergeCell ref="G191:I191"/>
    <mergeCell ref="E192:F192"/>
    <mergeCell ref="G192:I192"/>
    <mergeCell ref="G193:I193"/>
    <mergeCell ref="A190:A193"/>
    <mergeCell ref="E194:F194"/>
    <mergeCell ref="G194:H194"/>
    <mergeCell ref="G187:I187"/>
    <mergeCell ref="E188:F188"/>
    <mergeCell ref="G188:I188"/>
    <mergeCell ref="G189:I189"/>
    <mergeCell ref="A194:A197"/>
    <mergeCell ref="E198:F198"/>
    <mergeCell ref="G198:H198"/>
    <mergeCell ref="G199:I199"/>
    <mergeCell ref="E200:F200"/>
    <mergeCell ref="G200:I200"/>
    <mergeCell ref="G201:I201"/>
    <mergeCell ref="A198:A201"/>
    <mergeCell ref="E202:F202"/>
    <mergeCell ref="G202:H202"/>
    <mergeCell ref="G195:I195"/>
    <mergeCell ref="E196:F196"/>
    <mergeCell ref="G196:I196"/>
    <mergeCell ref="G197:I197"/>
    <mergeCell ref="A202:A205"/>
    <mergeCell ref="E206:F206"/>
    <mergeCell ref="G206:H206"/>
    <mergeCell ref="G207:I207"/>
    <mergeCell ref="E208:F208"/>
    <mergeCell ref="G208:I208"/>
    <mergeCell ref="G209:I209"/>
    <mergeCell ref="A206:A209"/>
    <mergeCell ref="E210:F210"/>
    <mergeCell ref="G210:H210"/>
    <mergeCell ref="G203:I203"/>
    <mergeCell ref="E204:F204"/>
    <mergeCell ref="G204:I204"/>
    <mergeCell ref="G205:I205"/>
    <mergeCell ref="A210:A213"/>
    <mergeCell ref="E214:F214"/>
    <mergeCell ref="G214:H214"/>
    <mergeCell ref="G215:I215"/>
    <mergeCell ref="E216:F216"/>
    <mergeCell ref="G216:I216"/>
    <mergeCell ref="G217:I217"/>
    <mergeCell ref="A214:A217"/>
    <mergeCell ref="E218:F218"/>
    <mergeCell ref="G218:H218"/>
    <mergeCell ref="G211:I211"/>
    <mergeCell ref="E212:F212"/>
    <mergeCell ref="G212:I212"/>
    <mergeCell ref="G213:I213"/>
    <mergeCell ref="A218:A221"/>
    <mergeCell ref="E222:F222"/>
    <mergeCell ref="G222:H222"/>
    <mergeCell ref="G223:I223"/>
    <mergeCell ref="E224:F224"/>
    <mergeCell ref="G224:I224"/>
    <mergeCell ref="G225:I225"/>
    <mergeCell ref="A222:A225"/>
    <mergeCell ref="E226:F226"/>
    <mergeCell ref="G226:H226"/>
    <mergeCell ref="G219:I219"/>
    <mergeCell ref="E220:F220"/>
    <mergeCell ref="G220:I220"/>
    <mergeCell ref="G221:I221"/>
    <mergeCell ref="A226:A229"/>
    <mergeCell ref="E230:F230"/>
    <mergeCell ref="G230:H230"/>
    <mergeCell ref="G231:I231"/>
    <mergeCell ref="E232:F232"/>
    <mergeCell ref="G232:I232"/>
    <mergeCell ref="G233:I233"/>
    <mergeCell ref="A230:A233"/>
    <mergeCell ref="E234:F234"/>
    <mergeCell ref="G234:H234"/>
    <mergeCell ref="G227:I227"/>
    <mergeCell ref="E228:F228"/>
    <mergeCell ref="G228:I228"/>
    <mergeCell ref="G229:I229"/>
    <mergeCell ref="A234:A237"/>
    <mergeCell ref="E238:F238"/>
    <mergeCell ref="G238:H238"/>
    <mergeCell ref="G239:I239"/>
    <mergeCell ref="E240:F240"/>
    <mergeCell ref="G240:I240"/>
    <mergeCell ref="G241:I241"/>
    <mergeCell ref="A238:A241"/>
    <mergeCell ref="E242:F242"/>
    <mergeCell ref="G242:H242"/>
    <mergeCell ref="G235:I235"/>
    <mergeCell ref="E236:F236"/>
    <mergeCell ref="G236:I236"/>
    <mergeCell ref="G237:I237"/>
    <mergeCell ref="A242:A245"/>
    <mergeCell ref="E246:F246"/>
    <mergeCell ref="G246:H246"/>
    <mergeCell ref="G247:I247"/>
    <mergeCell ref="E248:F248"/>
    <mergeCell ref="G248:I248"/>
    <mergeCell ref="G249:I249"/>
    <mergeCell ref="A246:A249"/>
    <mergeCell ref="E250:F250"/>
    <mergeCell ref="G250:H250"/>
    <mergeCell ref="G243:I243"/>
    <mergeCell ref="E244:F244"/>
    <mergeCell ref="G244:I244"/>
    <mergeCell ref="G245:I245"/>
    <mergeCell ref="A250:A253"/>
    <mergeCell ref="E254:F254"/>
    <mergeCell ref="G254:H254"/>
    <mergeCell ref="G255:I255"/>
    <mergeCell ref="E256:F256"/>
    <mergeCell ref="G256:I256"/>
    <mergeCell ref="G257:I257"/>
    <mergeCell ref="A254:A257"/>
    <mergeCell ref="E258:F258"/>
    <mergeCell ref="G258:H258"/>
    <mergeCell ref="G251:I251"/>
    <mergeCell ref="E252:F252"/>
    <mergeCell ref="G252:I252"/>
    <mergeCell ref="G253:I253"/>
    <mergeCell ref="A258:A261"/>
    <mergeCell ref="E262:F262"/>
    <mergeCell ref="G262:H262"/>
    <mergeCell ref="G263:I263"/>
    <mergeCell ref="E264:F264"/>
    <mergeCell ref="G264:I264"/>
    <mergeCell ref="G265:I265"/>
    <mergeCell ref="A262:A265"/>
    <mergeCell ref="E266:F266"/>
    <mergeCell ref="G266:H266"/>
    <mergeCell ref="G259:I259"/>
    <mergeCell ref="E260:F260"/>
    <mergeCell ref="G260:I260"/>
    <mergeCell ref="G261:I261"/>
    <mergeCell ref="A266:A269"/>
    <mergeCell ref="E270:F270"/>
    <mergeCell ref="G270:H270"/>
    <mergeCell ref="G271:I271"/>
    <mergeCell ref="E272:F272"/>
    <mergeCell ref="G272:I272"/>
    <mergeCell ref="G273:I273"/>
    <mergeCell ref="A270:A273"/>
    <mergeCell ref="E274:F274"/>
    <mergeCell ref="G274:H274"/>
    <mergeCell ref="G267:I267"/>
    <mergeCell ref="E268:F268"/>
    <mergeCell ref="G268:I268"/>
    <mergeCell ref="G269:I269"/>
    <mergeCell ref="A274:A277"/>
    <mergeCell ref="E278:F278"/>
    <mergeCell ref="G278:H278"/>
    <mergeCell ref="G279:I279"/>
    <mergeCell ref="E280:F280"/>
    <mergeCell ref="G280:I280"/>
    <mergeCell ref="G281:I281"/>
    <mergeCell ref="A278:A281"/>
    <mergeCell ref="E282:F282"/>
    <mergeCell ref="G282:H282"/>
    <mergeCell ref="G275:I275"/>
    <mergeCell ref="E276:F276"/>
    <mergeCell ref="G276:I276"/>
    <mergeCell ref="G277:I277"/>
    <mergeCell ref="A282:A285"/>
    <mergeCell ref="E286:F286"/>
    <mergeCell ref="G286:H286"/>
    <mergeCell ref="G287:I287"/>
    <mergeCell ref="E288:F288"/>
    <mergeCell ref="G288:I288"/>
    <mergeCell ref="G289:I289"/>
    <mergeCell ref="A286:A289"/>
    <mergeCell ref="E290:F290"/>
    <mergeCell ref="G290:H290"/>
    <mergeCell ref="G283:I283"/>
    <mergeCell ref="E284:F284"/>
    <mergeCell ref="G284:I284"/>
    <mergeCell ref="G285:I285"/>
    <mergeCell ref="A290:A293"/>
    <mergeCell ref="E294:F294"/>
    <mergeCell ref="G294:H294"/>
    <mergeCell ref="G295:I295"/>
    <mergeCell ref="E296:F296"/>
    <mergeCell ref="G296:I296"/>
    <mergeCell ref="G297:I297"/>
    <mergeCell ref="A294:A297"/>
    <mergeCell ref="E298:F298"/>
    <mergeCell ref="G298:H298"/>
    <mergeCell ref="G291:I291"/>
    <mergeCell ref="E292:F292"/>
    <mergeCell ref="G292:I292"/>
    <mergeCell ref="G293:I293"/>
    <mergeCell ref="A298:A301"/>
    <mergeCell ref="E302:F302"/>
    <mergeCell ref="G302:H302"/>
    <mergeCell ref="G303:I303"/>
    <mergeCell ref="E304:F304"/>
    <mergeCell ref="G304:I304"/>
    <mergeCell ref="G305:I305"/>
    <mergeCell ref="A302:A305"/>
    <mergeCell ref="E306:F306"/>
    <mergeCell ref="G306:H306"/>
    <mergeCell ref="G299:I299"/>
    <mergeCell ref="E300:F300"/>
    <mergeCell ref="G300:I300"/>
    <mergeCell ref="G301:I301"/>
    <mergeCell ref="A306:A309"/>
    <mergeCell ref="E310:F310"/>
    <mergeCell ref="G310:H310"/>
    <mergeCell ref="G311:I311"/>
    <mergeCell ref="E312:F312"/>
    <mergeCell ref="G312:I312"/>
    <mergeCell ref="G313:I313"/>
    <mergeCell ref="A310:A313"/>
    <mergeCell ref="E314:F314"/>
    <mergeCell ref="G314:H314"/>
    <mergeCell ref="G307:I307"/>
    <mergeCell ref="E308:F308"/>
    <mergeCell ref="G308:I308"/>
    <mergeCell ref="G309:I309"/>
    <mergeCell ref="A314:A317"/>
    <mergeCell ref="E318:F318"/>
    <mergeCell ref="G318:H318"/>
    <mergeCell ref="G319:I319"/>
    <mergeCell ref="E320:F320"/>
    <mergeCell ref="G320:I320"/>
    <mergeCell ref="G321:I321"/>
    <mergeCell ref="A318:A321"/>
    <mergeCell ref="E322:F322"/>
    <mergeCell ref="G322:H322"/>
    <mergeCell ref="G315:I315"/>
    <mergeCell ref="E316:F316"/>
    <mergeCell ref="G316:I316"/>
    <mergeCell ref="G317:I317"/>
    <mergeCell ref="A322:A325"/>
    <mergeCell ref="E326:F326"/>
    <mergeCell ref="G326:H326"/>
    <mergeCell ref="G327:I327"/>
    <mergeCell ref="E328:F328"/>
    <mergeCell ref="G328:I328"/>
    <mergeCell ref="G329:I329"/>
    <mergeCell ref="A326:A329"/>
    <mergeCell ref="E330:F330"/>
    <mergeCell ref="G330:H330"/>
    <mergeCell ref="G323:I323"/>
    <mergeCell ref="E324:F324"/>
    <mergeCell ref="G324:I324"/>
    <mergeCell ref="G325:I325"/>
    <mergeCell ref="A330:A333"/>
    <mergeCell ref="E334:F334"/>
    <mergeCell ref="G334:H334"/>
    <mergeCell ref="G335:I335"/>
    <mergeCell ref="E336:F336"/>
    <mergeCell ref="G336:I336"/>
    <mergeCell ref="G337:I337"/>
    <mergeCell ref="A334:A337"/>
    <mergeCell ref="E338:F338"/>
    <mergeCell ref="G338:H338"/>
    <mergeCell ref="G331:I331"/>
    <mergeCell ref="E332:F332"/>
    <mergeCell ref="G332:I332"/>
    <mergeCell ref="G333:I333"/>
    <mergeCell ref="A338:A341"/>
    <mergeCell ref="E342:F342"/>
    <mergeCell ref="G342:H342"/>
    <mergeCell ref="G343:I343"/>
    <mergeCell ref="E344:F344"/>
    <mergeCell ref="G344:I344"/>
    <mergeCell ref="G345:I345"/>
    <mergeCell ref="A342:A345"/>
    <mergeCell ref="E346:F346"/>
    <mergeCell ref="G346:H346"/>
    <mergeCell ref="G339:I339"/>
    <mergeCell ref="E340:F340"/>
    <mergeCell ref="G340:I340"/>
    <mergeCell ref="G341:I341"/>
    <mergeCell ref="A346:A349"/>
    <mergeCell ref="E350:F350"/>
    <mergeCell ref="G350:H350"/>
    <mergeCell ref="G351:I351"/>
    <mergeCell ref="E352:F352"/>
    <mergeCell ref="G352:I352"/>
    <mergeCell ref="G353:I353"/>
    <mergeCell ref="A350:A353"/>
    <mergeCell ref="E354:F354"/>
    <mergeCell ref="G354:H354"/>
    <mergeCell ref="G347:I347"/>
    <mergeCell ref="E348:F348"/>
    <mergeCell ref="G348:I348"/>
    <mergeCell ref="G349:I349"/>
    <mergeCell ref="A354:A357"/>
    <mergeCell ref="E358:F358"/>
    <mergeCell ref="G358:H358"/>
    <mergeCell ref="G359:I359"/>
    <mergeCell ref="E360:F360"/>
    <mergeCell ref="G360:I360"/>
    <mergeCell ref="G361:I361"/>
    <mergeCell ref="A358:A361"/>
    <mergeCell ref="E362:F362"/>
    <mergeCell ref="G362:H362"/>
    <mergeCell ref="G355:I355"/>
    <mergeCell ref="E356:F356"/>
    <mergeCell ref="G356:I356"/>
    <mergeCell ref="G357:I357"/>
    <mergeCell ref="A362:A365"/>
    <mergeCell ref="E366:F366"/>
    <mergeCell ref="G366:H366"/>
    <mergeCell ref="G367:I367"/>
    <mergeCell ref="E368:F368"/>
    <mergeCell ref="G368:I368"/>
    <mergeCell ref="G369:I369"/>
    <mergeCell ref="A366:A369"/>
    <mergeCell ref="E370:F370"/>
    <mergeCell ref="G370:H370"/>
    <mergeCell ref="G363:I363"/>
    <mergeCell ref="E364:F364"/>
    <mergeCell ref="G364:I364"/>
    <mergeCell ref="G365:I365"/>
    <mergeCell ref="A370:A373"/>
    <mergeCell ref="E374:F374"/>
    <mergeCell ref="G374:H374"/>
    <mergeCell ref="G375:I375"/>
    <mergeCell ref="E376:F376"/>
    <mergeCell ref="G376:I376"/>
    <mergeCell ref="G377:I377"/>
    <mergeCell ref="A374:A377"/>
    <mergeCell ref="E378:F378"/>
    <mergeCell ref="G378:H378"/>
    <mergeCell ref="G371:I371"/>
    <mergeCell ref="E372:F372"/>
    <mergeCell ref="G372:I372"/>
    <mergeCell ref="G373:I373"/>
    <mergeCell ref="A378:A381"/>
    <mergeCell ref="E382:F382"/>
    <mergeCell ref="G382:H382"/>
    <mergeCell ref="G383:I383"/>
    <mergeCell ref="E384:F384"/>
    <mergeCell ref="G384:I384"/>
    <mergeCell ref="G385:I385"/>
    <mergeCell ref="A382:A385"/>
    <mergeCell ref="E386:F386"/>
    <mergeCell ref="G386:H386"/>
    <mergeCell ref="G379:I379"/>
    <mergeCell ref="E380:F380"/>
    <mergeCell ref="G380:I380"/>
    <mergeCell ref="G381:I381"/>
    <mergeCell ref="A386:A389"/>
    <mergeCell ref="E390:F390"/>
    <mergeCell ref="G390:H390"/>
    <mergeCell ref="G391:I391"/>
    <mergeCell ref="E392:F392"/>
    <mergeCell ref="G392:I392"/>
    <mergeCell ref="G393:I393"/>
    <mergeCell ref="A390:A393"/>
    <mergeCell ref="E394:F394"/>
    <mergeCell ref="G394:H394"/>
    <mergeCell ref="G387:I387"/>
    <mergeCell ref="E388:F388"/>
    <mergeCell ref="G388:I388"/>
    <mergeCell ref="G389:I389"/>
    <mergeCell ref="A394:A397"/>
    <mergeCell ref="E398:F398"/>
    <mergeCell ref="G398:H398"/>
    <mergeCell ref="G399:I399"/>
    <mergeCell ref="E400:F400"/>
    <mergeCell ref="G400:I400"/>
    <mergeCell ref="G401:I401"/>
    <mergeCell ref="A398:A401"/>
    <mergeCell ref="E402:F402"/>
    <mergeCell ref="G402:H402"/>
    <mergeCell ref="G395:I395"/>
    <mergeCell ref="E396:F396"/>
    <mergeCell ref="G396:I396"/>
    <mergeCell ref="G397:I397"/>
    <mergeCell ref="G419:I419"/>
    <mergeCell ref="E420:F420"/>
    <mergeCell ref="G420:I420"/>
    <mergeCell ref="G421:I421"/>
    <mergeCell ref="A402:A405"/>
    <mergeCell ref="E406:F406"/>
    <mergeCell ref="G406:H406"/>
    <mergeCell ref="G407:I407"/>
    <mergeCell ref="E408:F408"/>
    <mergeCell ref="G408:I408"/>
    <mergeCell ref="G409:I409"/>
    <mergeCell ref="A406:A409"/>
    <mergeCell ref="E410:F410"/>
    <mergeCell ref="G410:H410"/>
    <mergeCell ref="G411:I411"/>
    <mergeCell ref="E412:F412"/>
    <mergeCell ref="G412:I412"/>
    <mergeCell ref="G413:I413"/>
    <mergeCell ref="G403:I403"/>
    <mergeCell ref="E404:F404"/>
    <mergeCell ref="G404:I404"/>
    <mergeCell ref="G405:I405"/>
    <mergeCell ref="A410:A413"/>
    <mergeCell ref="E414:F414"/>
    <mergeCell ref="G414:H414"/>
    <mergeCell ref="G415:I415"/>
    <mergeCell ref="E416:F416"/>
    <mergeCell ref="G416:I416"/>
    <mergeCell ref="G417:I417"/>
    <mergeCell ref="A414:A417"/>
    <mergeCell ref="E418:F418"/>
    <mergeCell ref="G418:H418"/>
  </mergeCells>
  <dataValidations count="52">
    <dataValidation allowBlank="1" showInputMessage="1" showErrorMessage="1" promptTitle="Indicate Negative Report" prompt="Mark an X in this box if you are submitting a negative report for this reporting period." sqref="K9:K11" xr:uid="{00000000-0002-0000-0200-000033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Next Traveler Name " prompt="List traveler's first and last name here." sqref="B23 B27 B31 B35 B39 B43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47" xr:uid="{00000000-0002-0000-0200-000030000000}"/>
    <dataValidation allowBlank="1" showInputMessage="1" showErrorMessage="1" promptTitle="Benefit #3- Payment in-kind" prompt="If there is a benefit #3 and it was paid in-kind, mark this box with an  x._x000a_" sqref="L21 L25 L29 L33 L37 L41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421 L45 L49" xr:uid="{00000000-0002-0000-0200-00002F000000}"/>
    <dataValidation allowBlank="1" showInputMessage="1" showErrorMessage="1" promptTitle="Benefit #2- Payment in-kind" prompt="If there is a benefit #2 and it was paid in-kind, mark this box with an  x._x000a_" sqref="L20 L24 L28 L32 L36 L40 L44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48" xr:uid="{00000000-0002-0000-0200-00002E000000}"/>
    <dataValidation allowBlank="1" showInputMessage="1" showErrorMessage="1" promptTitle="Benefit #1- Payment in-kind" prompt="If there is a benefit #1 and it was paid in-kind, mark this box with an  x._x000a_" sqref="L18:L19 L22:L23 L26:L27 L418:L419 L30:L31 L34:L35 L38:L39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42:L43 L46:L47" xr:uid="{00000000-0002-0000-0200-00002D000000}"/>
    <dataValidation allowBlank="1" showInputMessage="1" showErrorMessage="1" promptTitle="Benefit #3--Payment by Check" prompt="If there is a benefit #3 and it was paid by check, mark an x in this cell._x000a_" sqref="K21 K25 K29 K33 K37 K41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421 K45 K49" xr:uid="{00000000-0002-0000-0200-00002C000000}"/>
    <dataValidation allowBlank="1" showInputMessage="1" showErrorMessage="1" promptTitle="Benefit #2--Payment by Check" prompt="If there is a benefit #2 and it was paid by check, mark an x in this cell._x000a_" sqref="K20 K24 K28 K32 K36 K40 K44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420 K48" xr:uid="{00000000-0002-0000-0200-00002B000000}"/>
    <dataValidation allowBlank="1" showInputMessage="1" showErrorMessage="1" promptTitle="Benefit #1--Payment by Check" prompt="If there is a benefit #1 and it was paid by check, mark an x in this cell._x000a_" sqref="K18:K19 K22:K23 K26:K27 K418:K419 K30:K31 K34:K35 K38:K39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2:K43 K46:K47" xr:uid="{00000000-0002-0000-0200-00002A000000}"/>
    <dataValidation allowBlank="1" showInputMessage="1" showErrorMessage="1" promptTitle="Benefit #3 Description" prompt="Benefit #3 description is listed here" sqref="J21 J25 J29 J33 J37 J41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421 J45 J49" xr:uid="{00000000-0002-0000-0200-000029000000}"/>
    <dataValidation allowBlank="1" showInputMessage="1" showErrorMessage="1" promptTitle="Benefit #3 Total Amount" prompt="The total amount of Benefit #3 is entered here." sqref="M21 M25 M29 M33 M37 M41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421 M45 M49" xr:uid="{00000000-0002-0000-0200-000028000000}"/>
    <dataValidation allowBlank="1" showInputMessage="1" showErrorMessage="1" promptTitle="Benefit #2 Total Amount" prompt="The total amount of Benefit #2 is entered here." sqref="M20 M24 M28 M32 M36 M40 M44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420 M48" xr:uid="{00000000-0002-0000-0200-000027000000}"/>
    <dataValidation allowBlank="1" showInputMessage="1" showErrorMessage="1" promptTitle="Benefit #2 Description" prompt="Benefit #2 description is listed here" sqref="J20 J24 J28 J32 J36 J40 J44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420 J48" xr:uid="{00000000-0002-0000-0200-000026000000}"/>
    <dataValidation allowBlank="1" showInputMessage="1" showErrorMessage="1" promptTitle="Benefit #1 Total Amount" prompt="The total amount of Benefit #1 is entered here." sqref="M18:M19 M22:M23 M26:M27 M418:M419 M30:M31 M34:M35 M38:M39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42:M43 M46:M47" xr:uid="{00000000-0002-0000-0200-000025000000}"/>
    <dataValidation allowBlank="1" showInputMessage="1" showErrorMessage="1" promptTitle="Benefit#1 Description" prompt="Benefit Description for Entry #1 is listed here." sqref="J18:J19 J22:J23 J26:J27 J418:J419 J30:J31 J34:J35 J38:J39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42:J43 J46:J47" xr:uid="{00000000-0002-0000-0200-000024000000}"/>
    <dataValidation allowBlank="1" showInputMessage="1" showErrorMessage="1" promptTitle="Travel Date(s)" prompt="List the dates of travel here expressed in the format MM/DD/YYYY-MM/DD/YYYY." sqref="F21 F25 F29 F421 F33 F37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41 F45 F49" xr:uid="{00000000-0002-0000-0200-000023000000}"/>
    <dataValidation type="date" allowBlank="1" showInputMessage="1" showErrorMessage="1" errorTitle="Data Entry Error" error="Please enter date using MM/DD/YYYY" promptTitle="Event Ending Date" prompt="List Event ending date here using the format MM/DD/YYYY." sqref="D21 D25 D29 D421 D33 D37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41 D45 D49" xr:uid="{00000000-0002-0000-0200-000022000000}">
      <formula1>40179</formula1>
      <formula2>73051</formula2>
    </dataValidation>
    <dataValidation allowBlank="1" showInputMessage="1" showErrorMessage="1" promptTitle="Event Sponsor" prompt="List the event sponsor here." sqref="C21 C25 C29 C421 C33 C37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41 C45 C49" xr:uid="{00000000-0002-0000-0200-000021000000}"/>
    <dataValidation allowBlank="1" showInputMessage="1" showErrorMessage="1" promptTitle="Traveler Title" prompt="List traveler's title here." sqref="B21 B25 B29 B421 B33 B37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1 B45 B49" xr:uid="{00000000-0002-0000-0200-000020000000}"/>
    <dataValidation allowBlank="1" showInputMessage="1" showErrorMessage="1" promptTitle="Location " prompt="List location of event here." sqref="F19 F23 F27 F419 F31 F35 F39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3 F47" xr:uid="{00000000-0002-0000-0200-00001F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419 D31 D35 D39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3 D47" xr:uid="{00000000-0002-0000-0200-00001E000000}">
      <formula1>40179</formula1>
      <formula2>73051</formula2>
    </dataValidation>
    <dataValidation allowBlank="1" showInputMessage="1" showErrorMessage="1" promptTitle="Event Description" prompt="Provide event description (e.g. title of the conference) here." sqref="C19 C23 C27 C419 C31 C35 C39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3 C47" xr:uid="{00000000-0002-0000-0200-00001D000000}"/>
    <dataValidation allowBlank="1" showInputMessage="1" showErrorMessage="1" promptTitle="Traveler Name " prompt="List traveler's first and last name here." sqref="B19" xr:uid="{00000000-0002-0000-0200-00001C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Of Pages" prompt="Enter total number of pages in workbook." sqref="L7" xr:uid="{00000000-0002-0000-0200-000017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Travel Date(s) Example" prompt="Travel Date is listed here." sqref="F17" xr:uid="{00000000-0002-0000-0200-000015000000}"/>
    <dataValidation allowBlank="1" showInputMessage="1" showErrorMessage="1" promptTitle="Event Sponsor Example" prompt="Event Sponsor is listed here." sqref="C17" xr:uid="{00000000-0002-0000-0200-000014000000}"/>
    <dataValidation allowBlank="1" showInputMessage="1" showErrorMessage="1" promptTitle="Traveler Title Example" prompt="Traveler Title is listed here." sqref="B17" xr:uid="{00000000-0002-0000-0200-000013000000}"/>
    <dataValidation allowBlank="1" showInputMessage="1" showErrorMessage="1" promptTitle="Location Example" prompt="Location listed here." sqref="F15" xr:uid="{00000000-0002-0000-0200-000012000000}"/>
    <dataValidation allowBlank="1" showInputMessage="1" showErrorMessage="1" promptTitle="Event Description Example" prompt="Event Description listed here._x000a_" sqref="C15" xr:uid="{00000000-0002-0000-0200-000011000000}"/>
    <dataValidation allowBlank="1" showInputMessage="1" showErrorMessage="1" promptTitle="Traveler Name Example" prompt="Traveler Name Listed Here" sqref="B15" xr:uid="{00000000-0002-0000-0200-000010000000}"/>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allowBlank="1" showInputMessage="1" showErrorMessage="1" promptTitle="Benefit #3 Total Amount Example" prompt="The total amount of Benefit #3 is entered here." sqref="M17" xr:uid="{00000000-0002-0000-0200-00000C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Source" prompt="List the benefit source here." sqref="G15:I15 G19 G419:I419 G17:I17 G25:I25 G29:I29 G27:I27 G23:I23 G33:I33 G37:I37 G41:I41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21:I421 G415:I415 G31:I31 G35:I35 G39:I39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3:I43 G45:I45 G49:I49 G47:I47" xr:uid="{00000000-0002-0000-0200-000000000000}"/>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DHS-COMBINED-04012023-09302023</vt:lpstr>
      <vt:lpstr>CBP-04012023-09302023</vt:lpstr>
      <vt:lpstr>CISA-04012023-09302023</vt:lpstr>
      <vt:lpstr>CWMD-04012023-09302023</vt:lpstr>
      <vt:lpstr>FEMA-04012023-09302023</vt:lpstr>
      <vt:lpstr>FLETC-04012023-09302023</vt:lpstr>
      <vt:lpstr>HQ-04012023-09302023</vt:lpstr>
      <vt:lpstr>I&amp;A-04012023-09302023</vt:lpstr>
      <vt:lpstr>ICE-04012023-09302023</vt:lpstr>
      <vt:lpstr>OIG-04012023-09302023</vt:lpstr>
      <vt:lpstr>OSA-04012023-09302023</vt:lpstr>
      <vt:lpstr>S&amp;T-04012023-09302023</vt:lpstr>
      <vt:lpstr>TSA-04012023-09302023</vt:lpstr>
      <vt:lpstr>USCG-04012023-09302023</vt:lpstr>
      <vt:lpstr>USCIS - 04012023-09302023</vt:lpstr>
      <vt:lpstr>USSS-04012023-09302023</vt:lpstr>
      <vt:lpstr>'CBP-04012023-09302023'!Print_Area</vt:lpstr>
      <vt:lpstr>'CISA-04012023-09302023'!Print_Area</vt:lpstr>
      <vt:lpstr>'CWMD-04012023-09302023'!Print_Area</vt:lpstr>
      <vt:lpstr>'DHS-COMBINED-04012023-09302023'!Print_Area</vt:lpstr>
      <vt:lpstr>'FEMA-04012023-09302023'!Print_Area</vt:lpstr>
      <vt:lpstr>'FLETC-04012023-09302023'!Print_Area</vt:lpstr>
      <vt:lpstr>'HQ-04012023-09302023'!Print_Area</vt:lpstr>
      <vt:lpstr>'I&amp;A-04012023-09302023'!Print_Area</vt:lpstr>
      <vt:lpstr>'ICE-04012023-09302023'!Print_Area</vt:lpstr>
      <vt:lpstr>'Instruction Sheet'!Print_Area</vt:lpstr>
      <vt:lpstr>'OIG-04012023-09302023'!Print_Area</vt:lpstr>
      <vt:lpstr>'OSA-04012023-09302023'!Print_Area</vt:lpstr>
      <vt:lpstr>'S&amp;T-04012023-09302023'!Print_Area</vt:lpstr>
      <vt:lpstr>'TSA-04012023-09302023'!Print_Area</vt:lpstr>
      <vt:lpstr>'USCG-04012023-09302023'!Print_Area</vt:lpstr>
      <vt:lpstr>'USCIS - 04012023-09302023'!Print_Area</vt:lpstr>
      <vt:lpstr>'USSS-04012023-09302023'!Print_Area</vt:lpstr>
      <vt:lpstr>'CBP-04012023-09302023'!Print_Titles</vt:lpstr>
      <vt:lpstr>'CISA-04012023-09302023'!Print_Titles</vt:lpstr>
      <vt:lpstr>'CWMD-04012023-09302023'!Print_Titles</vt:lpstr>
      <vt:lpstr>'DHS-COMBINED-04012023-09302023'!Print_Titles</vt:lpstr>
      <vt:lpstr>'FEMA-04012023-09302023'!Print_Titles</vt:lpstr>
      <vt:lpstr>'FLETC-04012023-09302023'!Print_Titles</vt:lpstr>
      <vt:lpstr>'HQ-04012023-09302023'!Print_Titles</vt:lpstr>
      <vt:lpstr>'I&amp;A-04012023-09302023'!Print_Titles</vt:lpstr>
      <vt:lpstr>'ICE-04012023-09302023'!Print_Titles</vt:lpstr>
      <vt:lpstr>'OIG-04012023-09302023'!Print_Titles</vt:lpstr>
      <vt:lpstr>'OSA-04012023-09302023'!Print_Titles</vt:lpstr>
      <vt:lpstr>'S&amp;T-04012023-09302023'!Print_Titles</vt:lpstr>
      <vt:lpstr>'TSA-04012023-09302023'!Print_Titles</vt:lpstr>
      <vt:lpstr>'USCG-04012023-09302023'!Print_Titles</vt:lpstr>
      <vt:lpstr>'USCIS - 04012023-09302023'!Print_Titles</vt:lpstr>
      <vt:lpstr>'USSS-04012023-09302023'!Print_Titles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2023-12-04T17:30:46Z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2022-10-27T13:00:12Z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0e48de9c-77e6-4e74-aa7e-875544a06f58</vt:lpwstr>
  </property>
  <property fmtid="{D5CDD505-2E9C-101B-9397-08002B2CF9AE}" pid="8" name="MSIP_Label_a2eef23d-2e95-4428-9a3c-2526d95b164a_ContentBits">
    <vt:lpwstr>0</vt:lpwstr>
  </property>
  <property fmtid="{D5CDD505-2E9C-101B-9397-08002B2CF9AE}" pid="9" name="MSIP_Label_defa4170-0d19-0005-0004-bc88714345d2_Enabled">
    <vt:lpwstr>true</vt:lpwstr>
  </property>
  <property fmtid="{D5CDD505-2E9C-101B-9397-08002B2CF9AE}" pid="10" name="MSIP_Label_defa4170-0d19-0005-0004-bc88714345d2_SetDate">
    <vt:lpwstr>2023-12-04T17:30:13Z</vt:lpwstr>
  </property>
  <property fmtid="{D5CDD505-2E9C-101B-9397-08002B2CF9AE}" pid="11" name="MSIP_Label_defa4170-0d19-0005-0004-bc88714345d2_Method">
    <vt:lpwstr>Standard</vt:lpwstr>
  </property>
  <property fmtid="{D5CDD505-2E9C-101B-9397-08002B2CF9AE}" pid="12" name="MSIP_Label_defa4170-0d19-0005-0004-bc88714345d2_Name">
    <vt:lpwstr>defa4170-0d19-0005-0004-bc88714345d2</vt:lpwstr>
  </property>
  <property fmtid="{D5CDD505-2E9C-101B-9397-08002B2CF9AE}" pid="13" name="MSIP_Label_defa4170-0d19-0005-0004-bc88714345d2_SiteId">
    <vt:lpwstr>c0abca44-0182-40a9-8010-01ec94254f77</vt:lpwstr>
  </property>
  <property fmtid="{D5CDD505-2E9C-101B-9397-08002B2CF9AE}" pid="14" name="MSIP_Label_defa4170-0d19-0005-0004-bc88714345d2_ActionId">
    <vt:lpwstr>aff43a3d-172f-4953-a20f-5c0a085c8299</vt:lpwstr>
  </property>
  <property fmtid="{D5CDD505-2E9C-101B-9397-08002B2CF9AE}" pid="15" name="MSIP_Label_defa4170-0d19-0005-0004-bc88714345d2_ContentBits">
    <vt:lpwstr>0</vt:lpwstr>
  </property>
</Properties>
</file>